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https://ebsone-my.sharepoint.com/personal/ma_merkt_sto_com/Documents/D_PD22_004_StoColor-System/Daten_Listen/"/>
    </mc:Choice>
  </mc:AlternateContent>
  <xr:revisionPtr revIDLastSave="0" documentId="8_{BC3014F9-B57A-4CA1-81A1-4851341916C8}" xr6:coauthVersionLast="47" xr6:coauthVersionMax="47" xr10:uidLastSave="{00000000-0000-0000-0000-000000000000}"/>
  <bookViews>
    <workbookView xWindow="-120" yWindow="-120" windowWidth="29040" windowHeight="17520" tabRatio="767" xr2:uid="{00000000-000D-0000-FFFF-FFFF00000000}"/>
  </bookViews>
  <sheets>
    <sheet name="1) Neutral and Natural" sheetId="4" r:id="rId1"/>
    <sheet name="2) Yellow" sheetId="1" r:id="rId2"/>
    <sheet name="3) Red" sheetId="2" r:id="rId3"/>
    <sheet name="4) Blue" sheetId="3" r:id="rId4"/>
    <sheet name="Interior" sheetId="5" r:id="rId5"/>
    <sheet name="IC24+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4" i="5" l="1"/>
  <c r="W4" i="4"/>
  <c r="Y4" i="5"/>
  <c r="X4" i="5"/>
  <c r="AA227" i="5"/>
  <c r="Y227" i="5"/>
  <c r="X227" i="5"/>
  <c r="S227" i="5"/>
  <c r="AA226" i="5"/>
  <c r="Y226" i="5"/>
  <c r="X226" i="5"/>
  <c r="S226" i="5"/>
  <c r="AA225" i="5"/>
  <c r="Y225" i="5"/>
  <c r="X225" i="5"/>
  <c r="S225" i="5"/>
  <c r="AA224" i="5"/>
  <c r="Y224" i="5"/>
  <c r="X224" i="5"/>
  <c r="S224" i="5"/>
  <c r="AA223" i="5"/>
  <c r="Y223" i="5"/>
  <c r="X223" i="5"/>
  <c r="S223" i="5"/>
  <c r="AA222" i="5"/>
  <c r="Y222" i="5"/>
  <c r="X222" i="5"/>
  <c r="S222" i="5"/>
  <c r="AA221" i="5"/>
  <c r="Y221" i="5"/>
  <c r="X221" i="5"/>
  <c r="S221" i="5"/>
  <c r="AA220" i="5"/>
  <c r="Y220" i="5"/>
  <c r="X220" i="5"/>
  <c r="S220" i="5"/>
  <c r="AA219" i="5"/>
  <c r="Y219" i="5"/>
  <c r="X219" i="5"/>
  <c r="S219" i="5"/>
  <c r="AA218" i="5"/>
  <c r="Y218" i="5"/>
  <c r="X218" i="5"/>
  <c r="S218" i="5"/>
  <c r="AA217" i="5"/>
  <c r="Y217" i="5"/>
  <c r="X217" i="5"/>
  <c r="S217" i="5"/>
  <c r="AA216" i="5"/>
  <c r="Y216" i="5"/>
  <c r="X216" i="5"/>
  <c r="S216" i="5"/>
  <c r="AA215" i="5"/>
  <c r="Y215" i="5"/>
  <c r="X215" i="5"/>
  <c r="S215" i="5"/>
  <c r="AA214" i="5"/>
  <c r="Y214" i="5"/>
  <c r="X214" i="5"/>
  <c r="S214" i="5"/>
  <c r="AA213" i="5"/>
  <c r="Y213" i="5"/>
  <c r="X213" i="5"/>
  <c r="S213" i="5"/>
  <c r="AA212" i="5"/>
  <c r="Y212" i="5"/>
  <c r="X212" i="5"/>
  <c r="S212" i="5"/>
  <c r="AA211" i="5"/>
  <c r="Y211" i="5"/>
  <c r="X211" i="5"/>
  <c r="S211" i="5"/>
  <c r="AA210" i="5"/>
  <c r="Y210" i="5"/>
  <c r="X210" i="5"/>
  <c r="S210" i="5"/>
  <c r="AA209" i="5"/>
  <c r="Y209" i="5"/>
  <c r="X209" i="5"/>
  <c r="S209" i="5"/>
  <c r="AA208" i="5"/>
  <c r="Y208" i="5"/>
  <c r="X208" i="5"/>
  <c r="S208" i="5"/>
  <c r="AA207" i="5"/>
  <c r="Y207" i="5"/>
  <c r="X207" i="5"/>
  <c r="S207" i="5"/>
  <c r="AA206" i="5"/>
  <c r="Y206" i="5"/>
  <c r="X206" i="5"/>
  <c r="S206" i="5"/>
  <c r="AA205" i="5"/>
  <c r="Y205" i="5"/>
  <c r="X205" i="5"/>
  <c r="S205" i="5"/>
  <c r="AA204" i="5"/>
  <c r="Y204" i="5"/>
  <c r="X204" i="5"/>
  <c r="S204" i="5"/>
  <c r="AA203" i="5"/>
  <c r="Y203" i="5"/>
  <c r="X203" i="5"/>
  <c r="S203" i="5"/>
  <c r="AA202" i="5"/>
  <c r="Y202" i="5"/>
  <c r="X202" i="5"/>
  <c r="S202" i="5"/>
  <c r="AA201" i="5"/>
  <c r="Y201" i="5"/>
  <c r="X201" i="5"/>
  <c r="S201" i="5"/>
  <c r="AA200" i="5"/>
  <c r="Y200" i="5"/>
  <c r="X200" i="5"/>
  <c r="S200" i="5"/>
  <c r="AA199" i="5"/>
  <c r="Y199" i="5"/>
  <c r="X199" i="5"/>
  <c r="S199" i="5"/>
  <c r="AA198" i="5"/>
  <c r="Y198" i="5"/>
  <c r="X198" i="5"/>
  <c r="S198" i="5"/>
  <c r="AA197" i="5"/>
  <c r="Y197" i="5"/>
  <c r="X197" i="5"/>
  <c r="S197" i="5"/>
  <c r="AA196" i="5"/>
  <c r="Y196" i="5"/>
  <c r="X196" i="5"/>
  <c r="S196" i="5"/>
  <c r="AA195" i="5"/>
  <c r="Y195" i="5"/>
  <c r="X195" i="5"/>
  <c r="S195" i="5"/>
  <c r="AA194" i="5"/>
  <c r="Y194" i="5"/>
  <c r="X194" i="5"/>
  <c r="S194" i="5"/>
  <c r="AA193" i="5"/>
  <c r="Y193" i="5"/>
  <c r="X193" i="5"/>
  <c r="S193" i="5"/>
  <c r="AA192" i="5"/>
  <c r="Y192" i="5"/>
  <c r="X192" i="5"/>
  <c r="S192" i="5"/>
  <c r="AA191" i="5"/>
  <c r="Y191" i="5"/>
  <c r="X191" i="5"/>
  <c r="S191" i="5"/>
  <c r="AA190" i="5"/>
  <c r="Y190" i="5"/>
  <c r="X190" i="5"/>
  <c r="S190" i="5"/>
  <c r="AA189" i="5"/>
  <c r="Y189" i="5"/>
  <c r="X189" i="5"/>
  <c r="S189" i="5"/>
  <c r="I189" i="5"/>
  <c r="AA188" i="5"/>
  <c r="Y188" i="5"/>
  <c r="X188" i="5"/>
  <c r="S188" i="5"/>
  <c r="AA187" i="5"/>
  <c r="Y187" i="5"/>
  <c r="X187" i="5"/>
  <c r="S187" i="5"/>
  <c r="AA186" i="5"/>
  <c r="Y186" i="5"/>
  <c r="X186" i="5"/>
  <c r="S186" i="5"/>
  <c r="AA185" i="5"/>
  <c r="Y185" i="5"/>
  <c r="X185" i="5"/>
  <c r="S185" i="5"/>
  <c r="AA184" i="5"/>
  <c r="Y184" i="5"/>
  <c r="X184" i="5"/>
  <c r="S184" i="5"/>
  <c r="AA183" i="5"/>
  <c r="Y183" i="5"/>
  <c r="X183" i="5"/>
  <c r="S183" i="5"/>
  <c r="AA182" i="5"/>
  <c r="Y182" i="5"/>
  <c r="X182" i="5"/>
  <c r="S182" i="5"/>
  <c r="AA181" i="5"/>
  <c r="Y181" i="5"/>
  <c r="X181" i="5"/>
  <c r="S181" i="5"/>
  <c r="AA180" i="5"/>
  <c r="Y180" i="5"/>
  <c r="X180" i="5"/>
  <c r="S180" i="5"/>
  <c r="I180" i="5"/>
  <c r="AA179" i="5"/>
  <c r="Y179" i="5"/>
  <c r="X179" i="5"/>
  <c r="S179" i="5"/>
  <c r="AA178" i="5"/>
  <c r="Y178" i="5"/>
  <c r="X178" i="5"/>
  <c r="S178" i="5"/>
  <c r="AA177" i="5"/>
  <c r="Y177" i="5"/>
  <c r="X177" i="5"/>
  <c r="S177" i="5"/>
  <c r="AA176" i="5"/>
  <c r="Y176" i="5"/>
  <c r="X176" i="5"/>
  <c r="S176" i="5"/>
  <c r="AA175" i="5"/>
  <c r="Y175" i="5"/>
  <c r="X175" i="5"/>
  <c r="S175" i="5"/>
  <c r="AA174" i="5"/>
  <c r="Y174" i="5"/>
  <c r="X174" i="5"/>
  <c r="S174" i="5"/>
  <c r="AA173" i="5"/>
  <c r="Y173" i="5"/>
  <c r="X173" i="5"/>
  <c r="S173" i="5"/>
  <c r="AA172" i="5"/>
  <c r="Y172" i="5"/>
  <c r="X172" i="5"/>
  <c r="S172" i="5"/>
  <c r="AA171" i="5"/>
  <c r="Y171" i="5"/>
  <c r="X171" i="5"/>
  <c r="S171" i="5"/>
  <c r="AA170" i="5"/>
  <c r="Y170" i="5"/>
  <c r="X170" i="5"/>
  <c r="S170" i="5"/>
  <c r="AA169" i="5"/>
  <c r="Y169" i="5"/>
  <c r="X169" i="5"/>
  <c r="S169" i="5"/>
  <c r="AA168" i="5"/>
  <c r="Y168" i="5"/>
  <c r="X168" i="5"/>
  <c r="S168" i="5"/>
  <c r="AA167" i="5"/>
  <c r="Y167" i="5"/>
  <c r="X167" i="5"/>
  <c r="S167" i="5"/>
  <c r="AA166" i="5"/>
  <c r="Y166" i="5"/>
  <c r="X166" i="5"/>
  <c r="S166" i="5"/>
  <c r="AA165" i="5"/>
  <c r="Y165" i="5"/>
  <c r="X165" i="5"/>
  <c r="S165" i="5"/>
  <c r="AA164" i="5"/>
  <c r="Y164" i="5"/>
  <c r="X164" i="5"/>
  <c r="S164" i="5"/>
  <c r="AA163" i="5"/>
  <c r="Y163" i="5"/>
  <c r="X163" i="5"/>
  <c r="S163" i="5"/>
  <c r="AA162" i="5"/>
  <c r="Y162" i="5"/>
  <c r="X162" i="5"/>
  <c r="S162" i="5"/>
  <c r="AA161" i="5"/>
  <c r="Y161" i="5"/>
  <c r="X161" i="5"/>
  <c r="S161" i="5"/>
  <c r="AA160" i="5"/>
  <c r="Y160" i="5"/>
  <c r="X160" i="5"/>
  <c r="S160" i="5"/>
  <c r="AA159" i="5"/>
  <c r="Y159" i="5"/>
  <c r="X159" i="5"/>
  <c r="S159" i="5"/>
  <c r="AA158" i="5"/>
  <c r="Y158" i="5"/>
  <c r="X158" i="5"/>
  <c r="S158" i="5"/>
  <c r="AA157" i="5"/>
  <c r="Y157" i="5"/>
  <c r="X157" i="5"/>
  <c r="S157" i="5"/>
  <c r="AA156" i="5"/>
  <c r="Y156" i="5"/>
  <c r="X156" i="5"/>
  <c r="S156" i="5"/>
  <c r="AA155" i="5"/>
  <c r="Y155" i="5"/>
  <c r="X155" i="5"/>
  <c r="S155" i="5"/>
  <c r="AA154" i="5"/>
  <c r="Y154" i="5"/>
  <c r="X154" i="5"/>
  <c r="S154" i="5"/>
  <c r="AA153" i="5"/>
  <c r="Y153" i="5"/>
  <c r="X153" i="5"/>
  <c r="S153" i="5"/>
  <c r="AA152" i="5"/>
  <c r="Y152" i="5"/>
  <c r="X152" i="5"/>
  <c r="S152" i="5"/>
  <c r="AA151" i="5"/>
  <c r="Y151" i="5"/>
  <c r="X151" i="5"/>
  <c r="S151" i="5"/>
  <c r="AA150" i="5"/>
  <c r="Y150" i="5"/>
  <c r="X150" i="5"/>
  <c r="S150" i="5"/>
  <c r="AA149" i="5"/>
  <c r="Y149" i="5"/>
  <c r="X149" i="5"/>
  <c r="S149" i="5"/>
  <c r="AA148" i="5"/>
  <c r="Y148" i="5"/>
  <c r="X148" i="5"/>
  <c r="S148" i="5"/>
  <c r="AA147" i="5"/>
  <c r="Y147" i="5"/>
  <c r="X147" i="5"/>
  <c r="S147" i="5"/>
  <c r="AA146" i="5"/>
  <c r="Y146" i="5"/>
  <c r="X146" i="5"/>
  <c r="S146" i="5"/>
  <c r="AA145" i="5"/>
  <c r="Y145" i="5"/>
  <c r="X145" i="5"/>
  <c r="S145" i="5"/>
  <c r="AA144" i="5"/>
  <c r="Y144" i="5"/>
  <c r="X144" i="5"/>
  <c r="S144" i="5"/>
  <c r="AA143" i="5"/>
  <c r="Y143" i="5"/>
  <c r="X143" i="5"/>
  <c r="S143" i="5"/>
  <c r="AA142" i="5"/>
  <c r="Y142" i="5"/>
  <c r="X142" i="5"/>
  <c r="S142" i="5"/>
  <c r="AA141" i="5"/>
  <c r="Y141" i="5"/>
  <c r="X141" i="5"/>
  <c r="S141" i="5"/>
  <c r="AA140" i="5"/>
  <c r="Y140" i="5"/>
  <c r="X140" i="5"/>
  <c r="S140" i="5"/>
  <c r="AA139" i="5"/>
  <c r="Y139" i="5"/>
  <c r="X139" i="5"/>
  <c r="S139" i="5"/>
  <c r="AA138" i="5"/>
  <c r="Y138" i="5"/>
  <c r="X138" i="5"/>
  <c r="S138" i="5"/>
  <c r="AA137" i="5"/>
  <c r="Y137" i="5"/>
  <c r="X137" i="5"/>
  <c r="S137" i="5"/>
  <c r="AA136" i="5"/>
  <c r="Y136" i="5"/>
  <c r="X136" i="5"/>
  <c r="S136" i="5"/>
  <c r="AA135" i="5"/>
  <c r="Y135" i="5"/>
  <c r="X135" i="5"/>
  <c r="S135" i="5"/>
  <c r="AA134" i="5"/>
  <c r="Y134" i="5"/>
  <c r="X134" i="5"/>
  <c r="S134" i="5"/>
  <c r="AA133" i="5"/>
  <c r="Y133" i="5"/>
  <c r="X133" i="5"/>
  <c r="S133" i="5"/>
  <c r="AA132" i="5"/>
  <c r="Y132" i="5"/>
  <c r="X132" i="5"/>
  <c r="S132" i="5"/>
  <c r="AA131" i="5"/>
  <c r="Y131" i="5"/>
  <c r="X131" i="5"/>
  <c r="S131" i="5"/>
  <c r="AA130" i="5"/>
  <c r="Y130" i="5"/>
  <c r="X130" i="5"/>
  <c r="S130" i="5"/>
  <c r="AA129" i="5"/>
  <c r="Y129" i="5"/>
  <c r="X129" i="5"/>
  <c r="S129" i="5"/>
  <c r="AA128" i="5"/>
  <c r="Y128" i="5"/>
  <c r="X128" i="5"/>
  <c r="S128" i="5"/>
  <c r="AA127" i="5"/>
  <c r="Y127" i="5"/>
  <c r="X127" i="5"/>
  <c r="S127" i="5"/>
  <c r="AA126" i="5"/>
  <c r="Y126" i="5"/>
  <c r="X126" i="5"/>
  <c r="S126" i="5"/>
  <c r="AA125" i="5"/>
  <c r="Y125" i="5"/>
  <c r="X125" i="5"/>
  <c r="S125" i="5"/>
  <c r="AA124" i="5"/>
  <c r="Y124" i="5"/>
  <c r="X124" i="5"/>
  <c r="S124" i="5"/>
  <c r="AA123" i="5"/>
  <c r="Y123" i="5"/>
  <c r="X123" i="5"/>
  <c r="S123" i="5"/>
  <c r="AA122" i="5"/>
  <c r="Y122" i="5"/>
  <c r="X122" i="5"/>
  <c r="S122" i="5"/>
  <c r="AA121" i="5"/>
  <c r="Y121" i="5"/>
  <c r="X121" i="5"/>
  <c r="S121" i="5"/>
  <c r="AA120" i="5"/>
  <c r="Y120" i="5"/>
  <c r="X120" i="5"/>
  <c r="S120" i="5"/>
  <c r="AA119" i="5"/>
  <c r="Y119" i="5"/>
  <c r="X119" i="5"/>
  <c r="S119" i="5"/>
  <c r="AA118" i="5"/>
  <c r="Y118" i="5"/>
  <c r="X118" i="5"/>
  <c r="S118" i="5"/>
  <c r="AA117" i="5"/>
  <c r="Y117" i="5"/>
  <c r="X117" i="5"/>
  <c r="S117" i="5"/>
  <c r="AA116" i="5"/>
  <c r="Y116" i="5"/>
  <c r="X116" i="5"/>
  <c r="S116" i="5"/>
  <c r="AA115" i="5"/>
  <c r="Y115" i="5"/>
  <c r="X115" i="5"/>
  <c r="S115" i="5"/>
  <c r="AA114" i="5"/>
  <c r="Y114" i="5"/>
  <c r="X114" i="5"/>
  <c r="S114" i="5"/>
  <c r="AA113" i="5"/>
  <c r="Y113" i="5"/>
  <c r="X113" i="5"/>
  <c r="S113" i="5"/>
  <c r="AA112" i="5"/>
  <c r="Y112" i="5"/>
  <c r="X112" i="5"/>
  <c r="S112" i="5"/>
  <c r="AA111" i="5"/>
  <c r="Y111" i="5"/>
  <c r="X111" i="5"/>
  <c r="S111" i="5"/>
  <c r="AA110" i="5"/>
  <c r="S110" i="5"/>
  <c r="AA109" i="5"/>
  <c r="Y109" i="5"/>
  <c r="X109" i="5"/>
  <c r="S109" i="5"/>
  <c r="AA108" i="5"/>
  <c r="Y108" i="5"/>
  <c r="X108" i="5"/>
  <c r="S108" i="5"/>
  <c r="AA107" i="5"/>
  <c r="Y107" i="5"/>
  <c r="X107" i="5"/>
  <c r="S107" i="5"/>
  <c r="AA106" i="5"/>
  <c r="Y106" i="5"/>
  <c r="X106" i="5"/>
  <c r="S106" i="5"/>
  <c r="AA105" i="5"/>
  <c r="Y105" i="5"/>
  <c r="X105" i="5"/>
  <c r="S105" i="5"/>
  <c r="AA104" i="5"/>
  <c r="Y104" i="5"/>
  <c r="X104" i="5"/>
  <c r="S104" i="5"/>
  <c r="AA103" i="5"/>
  <c r="Y103" i="5"/>
  <c r="X103" i="5"/>
  <c r="S103" i="5"/>
  <c r="AA102" i="5"/>
  <c r="Y102" i="5"/>
  <c r="X102" i="5"/>
  <c r="S102" i="5"/>
  <c r="AA101" i="5"/>
  <c r="Y101" i="5"/>
  <c r="X101" i="5"/>
  <c r="S101" i="5"/>
  <c r="AA100" i="5"/>
  <c r="Y100" i="5"/>
  <c r="X100" i="5"/>
  <c r="S100" i="5"/>
  <c r="AA99" i="5"/>
  <c r="Y99" i="5"/>
  <c r="X99" i="5"/>
  <c r="S99" i="5"/>
  <c r="AA98" i="5"/>
  <c r="Y98" i="5"/>
  <c r="X98" i="5"/>
  <c r="S98" i="5"/>
  <c r="AA97" i="5"/>
  <c r="Y97" i="5"/>
  <c r="X97" i="5"/>
  <c r="S97" i="5"/>
  <c r="AA96" i="5"/>
  <c r="Y96" i="5"/>
  <c r="X96" i="5"/>
  <c r="S96" i="5"/>
  <c r="AA95" i="5"/>
  <c r="Y95" i="5"/>
  <c r="X95" i="5"/>
  <c r="S95" i="5"/>
  <c r="AA94" i="5"/>
  <c r="Y94" i="5"/>
  <c r="X94" i="5"/>
  <c r="S94" i="5"/>
  <c r="AA93" i="5"/>
  <c r="Y93" i="5"/>
  <c r="X93" i="5"/>
  <c r="S93" i="5"/>
  <c r="AA92" i="5"/>
  <c r="Y92" i="5"/>
  <c r="X92" i="5"/>
  <c r="S92" i="5"/>
  <c r="AA91" i="5"/>
  <c r="Y91" i="5"/>
  <c r="X91" i="5"/>
  <c r="S91" i="5"/>
  <c r="AA90" i="5"/>
  <c r="Y90" i="5"/>
  <c r="X90" i="5"/>
  <c r="S90" i="5"/>
  <c r="AA89" i="5"/>
  <c r="Y89" i="5"/>
  <c r="X89" i="5"/>
  <c r="S89" i="5"/>
  <c r="AA88" i="5"/>
  <c r="Y88" i="5"/>
  <c r="X88" i="5"/>
  <c r="S88" i="5"/>
  <c r="AA87" i="5"/>
  <c r="Y87" i="5"/>
  <c r="X87" i="5"/>
  <c r="S87" i="5"/>
  <c r="AA86" i="5"/>
  <c r="Y86" i="5"/>
  <c r="X86" i="5"/>
  <c r="S86" i="5"/>
  <c r="AA85" i="5"/>
  <c r="Y85" i="5"/>
  <c r="X85" i="5"/>
  <c r="S85" i="5"/>
  <c r="AA84" i="5"/>
  <c r="Y84" i="5"/>
  <c r="X84" i="5"/>
  <c r="S84" i="5"/>
  <c r="AA83" i="5"/>
  <c r="Y83" i="5"/>
  <c r="X83" i="5"/>
  <c r="S83" i="5"/>
  <c r="AA82" i="5"/>
  <c r="Y82" i="5"/>
  <c r="X82" i="5"/>
  <c r="S82" i="5"/>
  <c r="AA81" i="5"/>
  <c r="Y81" i="5"/>
  <c r="X81" i="5"/>
  <c r="S81" i="5"/>
  <c r="AA80" i="5"/>
  <c r="Y80" i="5"/>
  <c r="X80" i="5"/>
  <c r="S80" i="5"/>
  <c r="AA79" i="5"/>
  <c r="Y79" i="5"/>
  <c r="X79" i="5"/>
  <c r="S79" i="5"/>
  <c r="AA78" i="5"/>
  <c r="Y78" i="5"/>
  <c r="X78" i="5"/>
  <c r="S78" i="5"/>
  <c r="AA77" i="5"/>
  <c r="Y77" i="5"/>
  <c r="X77" i="5"/>
  <c r="S77" i="5"/>
  <c r="AA76" i="5"/>
  <c r="Y76" i="5"/>
  <c r="X76" i="5"/>
  <c r="S76" i="5"/>
  <c r="AA75" i="5"/>
  <c r="Y75" i="5"/>
  <c r="X75" i="5"/>
  <c r="S75" i="5"/>
  <c r="AA74" i="5"/>
  <c r="Y74" i="5"/>
  <c r="X74" i="5"/>
  <c r="S74" i="5"/>
  <c r="AA73" i="5"/>
  <c r="Y73" i="5"/>
  <c r="X73" i="5"/>
  <c r="S73" i="5"/>
  <c r="AA72" i="5"/>
  <c r="Y72" i="5"/>
  <c r="X72" i="5"/>
  <c r="S72" i="5"/>
  <c r="AA71" i="5"/>
  <c r="Y71" i="5"/>
  <c r="X71" i="5"/>
  <c r="S71" i="5"/>
  <c r="AA70" i="5"/>
  <c r="Y70" i="5"/>
  <c r="X70" i="5"/>
  <c r="S70" i="5"/>
  <c r="AA69" i="5"/>
  <c r="Y69" i="5"/>
  <c r="X69" i="5"/>
  <c r="S69" i="5"/>
  <c r="AA68" i="5"/>
  <c r="Y68" i="5"/>
  <c r="X68" i="5"/>
  <c r="S68" i="5"/>
  <c r="AA67" i="5"/>
  <c r="Y67" i="5"/>
  <c r="X67" i="5"/>
  <c r="S67" i="5"/>
  <c r="AA66" i="5"/>
  <c r="Y66" i="5"/>
  <c r="X66" i="5"/>
  <c r="S66" i="5"/>
  <c r="AA65" i="5"/>
  <c r="Y65" i="5"/>
  <c r="X65" i="5"/>
  <c r="S65" i="5"/>
  <c r="AA64" i="5"/>
  <c r="Y64" i="5"/>
  <c r="X64" i="5"/>
  <c r="S64" i="5"/>
  <c r="AA63" i="5"/>
  <c r="Y63" i="5"/>
  <c r="X63" i="5"/>
  <c r="S63" i="5"/>
  <c r="AA62" i="5"/>
  <c r="Y62" i="5"/>
  <c r="X62" i="5"/>
  <c r="S62" i="5"/>
  <c r="AA61" i="5"/>
  <c r="Y61" i="5"/>
  <c r="X61" i="5"/>
  <c r="S61" i="5"/>
  <c r="AA60" i="5"/>
  <c r="Y60" i="5"/>
  <c r="X60" i="5"/>
  <c r="S60" i="5"/>
  <c r="AA59" i="5"/>
  <c r="Y59" i="5"/>
  <c r="X59" i="5"/>
  <c r="S59" i="5"/>
  <c r="AA58" i="5"/>
  <c r="Y58" i="5"/>
  <c r="X58" i="5"/>
  <c r="S58" i="5"/>
  <c r="AA57" i="5"/>
  <c r="Y57" i="5"/>
  <c r="X57" i="5"/>
  <c r="S57" i="5"/>
  <c r="AA56" i="5"/>
  <c r="Y56" i="5"/>
  <c r="X56" i="5"/>
  <c r="S56" i="5"/>
  <c r="AA55" i="5"/>
  <c r="Y55" i="5"/>
  <c r="X55" i="5"/>
  <c r="S55" i="5"/>
  <c r="AA54" i="5"/>
  <c r="Y54" i="5"/>
  <c r="X54" i="5"/>
  <c r="S54" i="5"/>
  <c r="AA53" i="5"/>
  <c r="Y53" i="5"/>
  <c r="X53" i="5"/>
  <c r="S53" i="5"/>
  <c r="AA52" i="5"/>
  <c r="Y52" i="5"/>
  <c r="X52" i="5"/>
  <c r="S52" i="5"/>
  <c r="AA51" i="5"/>
  <c r="Y51" i="5"/>
  <c r="X51" i="5"/>
  <c r="S51" i="5"/>
  <c r="AA50" i="5"/>
  <c r="Y50" i="5"/>
  <c r="X50" i="5"/>
  <c r="S50" i="5"/>
  <c r="AA49" i="5"/>
  <c r="Y49" i="5"/>
  <c r="X49" i="5"/>
  <c r="S49" i="5"/>
  <c r="AA48" i="5"/>
  <c r="Y48" i="5"/>
  <c r="X48" i="5"/>
  <c r="S48" i="5"/>
  <c r="AA47" i="5"/>
  <c r="Y47" i="5"/>
  <c r="X47" i="5"/>
  <c r="S47" i="5"/>
  <c r="AA46" i="5"/>
  <c r="Y46" i="5"/>
  <c r="X46" i="5"/>
  <c r="S46" i="5"/>
  <c r="AA45" i="5"/>
  <c r="Y45" i="5"/>
  <c r="X45" i="5"/>
  <c r="S45" i="5"/>
  <c r="AA44" i="5"/>
  <c r="Y44" i="5"/>
  <c r="X44" i="5"/>
  <c r="S44" i="5"/>
  <c r="AA43" i="5"/>
  <c r="Y43" i="5"/>
  <c r="X43" i="5"/>
  <c r="S43" i="5"/>
  <c r="AA42" i="5"/>
  <c r="Y42" i="5"/>
  <c r="X42" i="5"/>
  <c r="S42" i="5"/>
  <c r="AA41" i="5"/>
  <c r="Y41" i="5"/>
  <c r="X41" i="5"/>
  <c r="S41" i="5"/>
  <c r="AA40" i="5"/>
  <c r="Y40" i="5"/>
  <c r="X40" i="5"/>
  <c r="S40" i="5"/>
  <c r="AA39" i="5"/>
  <c r="Y39" i="5"/>
  <c r="X39" i="5"/>
  <c r="S39" i="5"/>
  <c r="AA38" i="5"/>
  <c r="Y38" i="5"/>
  <c r="X38" i="5"/>
  <c r="S38" i="5"/>
  <c r="AA37" i="5"/>
  <c r="Y37" i="5"/>
  <c r="X37" i="5"/>
  <c r="S37" i="5"/>
  <c r="AA36" i="5"/>
  <c r="Y36" i="5"/>
  <c r="X36" i="5"/>
  <c r="S36" i="5"/>
  <c r="AA35" i="5"/>
  <c r="Y35" i="5"/>
  <c r="X35" i="5"/>
  <c r="S35" i="5"/>
  <c r="AA34" i="5"/>
  <c r="Y34" i="5"/>
  <c r="X34" i="5"/>
  <c r="S34" i="5"/>
  <c r="AA33" i="5"/>
  <c r="Y33" i="5"/>
  <c r="X33" i="5"/>
  <c r="S33" i="5"/>
  <c r="AA32" i="5"/>
  <c r="Y32" i="5"/>
  <c r="X32" i="5"/>
  <c r="S32" i="5"/>
  <c r="AA31" i="5"/>
  <c r="Y31" i="5"/>
  <c r="X31" i="5"/>
  <c r="S31" i="5"/>
  <c r="AA30" i="5"/>
  <c r="Y30" i="5"/>
  <c r="X30" i="5"/>
  <c r="S30" i="5"/>
  <c r="AA29" i="5"/>
  <c r="Y29" i="5"/>
  <c r="X29" i="5"/>
  <c r="S29" i="5"/>
  <c r="AA28" i="5"/>
  <c r="Y28" i="5"/>
  <c r="X28" i="5"/>
  <c r="S28" i="5"/>
  <c r="AA27" i="5"/>
  <c r="Y27" i="5"/>
  <c r="X27" i="5"/>
  <c r="S27" i="5"/>
  <c r="AA26" i="5"/>
  <c r="Y26" i="5"/>
  <c r="X26" i="5"/>
  <c r="S26" i="5"/>
  <c r="AA25" i="5"/>
  <c r="Y25" i="5"/>
  <c r="X25" i="5"/>
  <c r="S25" i="5"/>
  <c r="AA24" i="5"/>
  <c r="Y24" i="5"/>
  <c r="X24" i="5"/>
  <c r="S24" i="5"/>
  <c r="AA23" i="5"/>
  <c r="Y23" i="5"/>
  <c r="X23" i="5"/>
  <c r="S23" i="5"/>
  <c r="AA22" i="5"/>
  <c r="Y22" i="5"/>
  <c r="X22" i="5"/>
  <c r="S22" i="5"/>
  <c r="AA21" i="5"/>
  <c r="Y21" i="5"/>
  <c r="X21" i="5"/>
  <c r="S21" i="5"/>
  <c r="AA20" i="5"/>
  <c r="Y20" i="5"/>
  <c r="X20" i="5"/>
  <c r="S20" i="5"/>
  <c r="AA19" i="5"/>
  <c r="Y19" i="5"/>
  <c r="X19" i="5"/>
  <c r="S19" i="5"/>
  <c r="AA18" i="5"/>
  <c r="Y18" i="5"/>
  <c r="X18" i="5"/>
  <c r="S18" i="5"/>
  <c r="AA17" i="5"/>
  <c r="Y17" i="5"/>
  <c r="X17" i="5"/>
  <c r="S17" i="5"/>
  <c r="AA16" i="5"/>
  <c r="Y16" i="5"/>
  <c r="X16" i="5"/>
  <c r="S16" i="5"/>
  <c r="AA15" i="5"/>
  <c r="Y15" i="5"/>
  <c r="X15" i="5"/>
  <c r="S15" i="5"/>
  <c r="AA14" i="5"/>
  <c r="X14" i="5"/>
  <c r="S14" i="5"/>
  <c r="AA13" i="5"/>
  <c r="Y13" i="5"/>
  <c r="X13" i="5"/>
  <c r="S13" i="5"/>
  <c r="AA12" i="5"/>
  <c r="Y12" i="5"/>
  <c r="X12" i="5"/>
  <c r="S12" i="5"/>
  <c r="AA11" i="5"/>
  <c r="Y11" i="5"/>
  <c r="X11" i="5"/>
  <c r="S11" i="5"/>
  <c r="AA10" i="5"/>
  <c r="Y10" i="5"/>
  <c r="X10" i="5"/>
  <c r="S10" i="5"/>
  <c r="AA9" i="5"/>
  <c r="Y9" i="5"/>
  <c r="X9" i="5"/>
  <c r="S9" i="5"/>
  <c r="AA8" i="5"/>
  <c r="Y8" i="5"/>
  <c r="X8" i="5"/>
  <c r="S8" i="5"/>
  <c r="AA7" i="5"/>
  <c r="Y7" i="5"/>
  <c r="X7" i="5"/>
  <c r="S7" i="5"/>
  <c r="AA6" i="5"/>
  <c r="Y6" i="5"/>
  <c r="X6" i="5"/>
  <c r="S6" i="5"/>
  <c r="AA5" i="5"/>
  <c r="Y5" i="5"/>
  <c r="X5" i="5"/>
  <c r="S5" i="5"/>
  <c r="AA4" i="5"/>
  <c r="S4" i="5"/>
  <c r="AA3" i="5"/>
  <c r="Y3" i="5"/>
  <c r="X3" i="5"/>
  <c r="S3" i="5"/>
  <c r="S321" i="3"/>
  <c r="W321" i="3"/>
  <c r="X321" i="3"/>
  <c r="Z321" i="3"/>
  <c r="S322" i="3"/>
  <c r="W322" i="3"/>
  <c r="X322" i="3"/>
  <c r="Z322" i="3"/>
  <c r="S323" i="3"/>
  <c r="W323" i="3"/>
  <c r="X323" i="3"/>
  <c r="Z323" i="3"/>
  <c r="S324" i="3"/>
  <c r="W324" i="3"/>
  <c r="X324" i="3"/>
  <c r="Z324" i="3"/>
  <c r="S325" i="3"/>
  <c r="W325" i="3"/>
  <c r="X325" i="3"/>
  <c r="Z325" i="3"/>
  <c r="S326" i="3"/>
  <c r="W326" i="3"/>
  <c r="X326" i="3"/>
  <c r="Z326" i="3"/>
  <c r="Z140" i="4"/>
  <c r="X140" i="4"/>
  <c r="W140" i="4"/>
  <c r="S140" i="4"/>
  <c r="Z139" i="4"/>
  <c r="X139" i="4"/>
  <c r="W139" i="4"/>
  <c r="S139" i="4"/>
  <c r="Z138" i="4"/>
  <c r="X138" i="4"/>
  <c r="W138" i="4"/>
  <c r="S138" i="4"/>
  <c r="Z137" i="4"/>
  <c r="X137" i="4"/>
  <c r="W137" i="4"/>
  <c r="S137" i="4"/>
  <c r="Z136" i="4"/>
  <c r="X136" i="4"/>
  <c r="W136" i="4"/>
  <c r="S136" i="4"/>
  <c r="Z135" i="4"/>
  <c r="X135" i="4"/>
  <c r="W135" i="4"/>
  <c r="S135" i="4"/>
  <c r="Z134" i="4"/>
  <c r="X134" i="4"/>
  <c r="W134" i="4"/>
  <c r="S134" i="4"/>
  <c r="Z133" i="4"/>
  <c r="X133" i="4"/>
  <c r="W133" i="4"/>
  <c r="S133" i="4"/>
  <c r="Z132" i="4"/>
  <c r="X132" i="4"/>
  <c r="W132" i="4"/>
  <c r="S132" i="4"/>
  <c r="Z131" i="4"/>
  <c r="X131" i="4"/>
  <c r="W131" i="4"/>
  <c r="S131" i="4"/>
  <c r="Z130" i="4"/>
  <c r="X130" i="4"/>
  <c r="W130" i="4"/>
  <c r="S130" i="4"/>
  <c r="Z129" i="4"/>
  <c r="X129" i="4"/>
  <c r="W129" i="4"/>
  <c r="S129" i="4"/>
  <c r="Z128" i="4"/>
  <c r="X128" i="4"/>
  <c r="W128" i="4"/>
  <c r="S128" i="4"/>
  <c r="Z127" i="4"/>
  <c r="X127" i="4"/>
  <c r="W127" i="4"/>
  <c r="S127" i="4"/>
  <c r="Z126" i="4"/>
  <c r="X126" i="4"/>
  <c r="W126" i="4"/>
  <c r="S126" i="4"/>
  <c r="Z125" i="4"/>
  <c r="X125" i="4"/>
  <c r="W125" i="4"/>
  <c r="S125" i="4"/>
  <c r="Z124" i="4"/>
  <c r="X124" i="4"/>
  <c r="W124" i="4"/>
  <c r="S124" i="4"/>
  <c r="Z123" i="4"/>
  <c r="X123" i="4"/>
  <c r="W123" i="4"/>
  <c r="S123" i="4"/>
  <c r="Z122" i="4"/>
  <c r="X122" i="4"/>
  <c r="W122" i="4"/>
  <c r="S122" i="4"/>
  <c r="Z121" i="4"/>
  <c r="X121" i="4"/>
  <c r="W121" i="4"/>
  <c r="S121" i="4"/>
  <c r="Z120" i="4"/>
  <c r="X120" i="4"/>
  <c r="W120" i="4"/>
  <c r="S120" i="4"/>
  <c r="Z119" i="4"/>
  <c r="X119" i="4"/>
  <c r="W119" i="4"/>
  <c r="S119" i="4"/>
  <c r="Z118" i="4"/>
  <c r="X118" i="4"/>
  <c r="W118" i="4"/>
  <c r="S118" i="4"/>
  <c r="Z117" i="4"/>
  <c r="X117" i="4"/>
  <c r="W117" i="4"/>
  <c r="S117" i="4"/>
  <c r="Z116" i="4"/>
  <c r="X116" i="4"/>
  <c r="W116" i="4"/>
  <c r="S116" i="4"/>
  <c r="Z115" i="4"/>
  <c r="X115" i="4"/>
  <c r="W115" i="4"/>
  <c r="S115" i="4"/>
  <c r="Z114" i="4"/>
  <c r="X114" i="4"/>
  <c r="W114" i="4"/>
  <c r="S114" i="4"/>
  <c r="Z113" i="4"/>
  <c r="X113" i="4"/>
  <c r="W113" i="4"/>
  <c r="S113" i="4"/>
  <c r="Z112" i="4"/>
  <c r="X112" i="4"/>
  <c r="W112" i="4"/>
  <c r="S112" i="4"/>
  <c r="Z111" i="4"/>
  <c r="X111" i="4"/>
  <c r="W111" i="4"/>
  <c r="S111" i="4"/>
  <c r="Z110" i="4"/>
  <c r="X110" i="4"/>
  <c r="W110" i="4"/>
  <c r="S110" i="4"/>
  <c r="Z109" i="4"/>
  <c r="X109" i="4"/>
  <c r="W109" i="4"/>
  <c r="S109" i="4"/>
  <c r="Z108" i="4"/>
  <c r="X108" i="4"/>
  <c r="W108" i="4"/>
  <c r="S108" i="4"/>
  <c r="Z107" i="4"/>
  <c r="X107" i="4"/>
  <c r="W107" i="4"/>
  <c r="S107" i="4"/>
  <c r="Z106" i="4"/>
  <c r="X106" i="4"/>
  <c r="W106" i="4"/>
  <c r="S106" i="4"/>
  <c r="Z105" i="4"/>
  <c r="X105" i="4"/>
  <c r="W105" i="4"/>
  <c r="S105" i="4"/>
  <c r="Z104" i="4"/>
  <c r="X104" i="4"/>
  <c r="W104" i="4"/>
  <c r="S104" i="4"/>
  <c r="Z103" i="4"/>
  <c r="X103" i="4"/>
  <c r="W103" i="4"/>
  <c r="S103" i="4"/>
  <c r="Z102" i="4"/>
  <c r="X102" i="4"/>
  <c r="W102" i="4"/>
  <c r="S102" i="4"/>
  <c r="Z101" i="4"/>
  <c r="X101" i="4"/>
  <c r="W101" i="4"/>
  <c r="S101" i="4"/>
  <c r="Z98" i="4"/>
  <c r="X98" i="4"/>
  <c r="W98" i="4"/>
  <c r="S98" i="4"/>
  <c r="Z97" i="4"/>
  <c r="X97" i="4"/>
  <c r="W97" i="4"/>
  <c r="S97" i="4"/>
  <c r="Z96" i="4"/>
  <c r="X96" i="4"/>
  <c r="W96" i="4"/>
  <c r="S96" i="4"/>
  <c r="Z95" i="4"/>
  <c r="X95" i="4"/>
  <c r="W95" i="4"/>
  <c r="S95" i="4"/>
  <c r="Z94" i="4"/>
  <c r="X94" i="4"/>
  <c r="W94" i="4"/>
  <c r="S94" i="4"/>
  <c r="Z93" i="4"/>
  <c r="X93" i="4"/>
  <c r="W93" i="4"/>
  <c r="S93" i="4"/>
  <c r="Z92" i="4"/>
  <c r="X92" i="4"/>
  <c r="W92" i="4"/>
  <c r="S92" i="4"/>
  <c r="Z91" i="4"/>
  <c r="X91" i="4"/>
  <c r="W91" i="4"/>
  <c r="S91" i="4"/>
  <c r="Z90" i="4"/>
  <c r="X90" i="4"/>
  <c r="W90" i="4"/>
  <c r="S90" i="4"/>
  <c r="Z89" i="4"/>
  <c r="X89" i="4"/>
  <c r="W89" i="4"/>
  <c r="S89" i="4"/>
  <c r="Z88" i="4"/>
  <c r="X88" i="4"/>
  <c r="W88" i="4"/>
  <c r="S88" i="4"/>
  <c r="Z87" i="4"/>
  <c r="X87" i="4"/>
  <c r="W87" i="4"/>
  <c r="S87" i="4"/>
  <c r="Z86" i="4"/>
  <c r="X86" i="4"/>
  <c r="W86" i="4"/>
  <c r="S86" i="4"/>
  <c r="Z85" i="4"/>
  <c r="X85" i="4"/>
  <c r="W85" i="4"/>
  <c r="S85" i="4"/>
  <c r="Z84" i="4"/>
  <c r="X84" i="4"/>
  <c r="W84" i="4"/>
  <c r="S84" i="4"/>
  <c r="Z83" i="4"/>
  <c r="X83" i="4"/>
  <c r="W83" i="4"/>
  <c r="S83" i="4"/>
  <c r="Z82" i="4"/>
  <c r="X82" i="4"/>
  <c r="W82" i="4"/>
  <c r="S82" i="4"/>
  <c r="Z81" i="4"/>
  <c r="X81" i="4"/>
  <c r="W81" i="4"/>
  <c r="S81" i="4"/>
  <c r="Z80" i="4"/>
  <c r="X80" i="4"/>
  <c r="W80" i="4"/>
  <c r="S80" i="4"/>
  <c r="Z79" i="4"/>
  <c r="X79" i="4"/>
  <c r="W79" i="4"/>
  <c r="S79" i="4"/>
  <c r="Z78" i="4"/>
  <c r="X78" i="4"/>
  <c r="W78" i="4"/>
  <c r="S78" i="4"/>
  <c r="Z77" i="4"/>
  <c r="X77" i="4"/>
  <c r="W77" i="4"/>
  <c r="S77" i="4"/>
  <c r="Z76" i="4"/>
  <c r="X76" i="4"/>
  <c r="W76" i="4"/>
  <c r="S76" i="4"/>
  <c r="Z75" i="4"/>
  <c r="X75" i="4"/>
  <c r="W75" i="4"/>
  <c r="S75" i="4"/>
  <c r="Z74" i="4"/>
  <c r="X74" i="4"/>
  <c r="W74" i="4"/>
  <c r="S74" i="4"/>
  <c r="Z73" i="4"/>
  <c r="X73" i="4"/>
  <c r="W73" i="4"/>
  <c r="S73" i="4"/>
  <c r="Z72" i="4"/>
  <c r="X72" i="4"/>
  <c r="W72" i="4"/>
  <c r="S72" i="4"/>
  <c r="Z71" i="4"/>
  <c r="X71" i="4"/>
  <c r="W71" i="4"/>
  <c r="S71" i="4"/>
  <c r="Z70" i="4"/>
  <c r="X70" i="4"/>
  <c r="W70" i="4"/>
  <c r="S70" i="4"/>
  <c r="Z69" i="4"/>
  <c r="X69" i="4"/>
  <c r="W69" i="4"/>
  <c r="S69" i="4"/>
  <c r="Z68" i="4"/>
  <c r="X68" i="4"/>
  <c r="W68" i="4"/>
  <c r="S68" i="4"/>
  <c r="Z67" i="4"/>
  <c r="X67" i="4"/>
  <c r="W67" i="4"/>
  <c r="S67" i="4"/>
  <c r="Z66" i="4"/>
  <c r="X66" i="4"/>
  <c r="W66" i="4"/>
  <c r="S66" i="4"/>
  <c r="Z65" i="4"/>
  <c r="X65" i="4"/>
  <c r="W65" i="4"/>
  <c r="S65" i="4"/>
  <c r="Z64" i="4"/>
  <c r="X64" i="4"/>
  <c r="W64" i="4"/>
  <c r="S64" i="4"/>
  <c r="Z63" i="4"/>
  <c r="X63" i="4"/>
  <c r="W63" i="4"/>
  <c r="S63" i="4"/>
  <c r="Z62" i="4"/>
  <c r="X62" i="4"/>
  <c r="W62" i="4"/>
  <c r="S62" i="4"/>
  <c r="Z61" i="4"/>
  <c r="X61" i="4"/>
  <c r="W61" i="4"/>
  <c r="S61" i="4"/>
  <c r="Z60" i="4"/>
  <c r="X60" i="4"/>
  <c r="W60" i="4"/>
  <c r="S60" i="4"/>
  <c r="Z59" i="4"/>
  <c r="X59" i="4"/>
  <c r="W59" i="4"/>
  <c r="S59" i="4"/>
  <c r="Z58" i="4"/>
  <c r="X58" i="4"/>
  <c r="W58" i="4"/>
  <c r="S58" i="4"/>
  <c r="Z57" i="4"/>
  <c r="X57" i="4"/>
  <c r="W57" i="4"/>
  <c r="S57" i="4"/>
  <c r="Z56" i="4"/>
  <c r="X56" i="4"/>
  <c r="W56" i="4"/>
  <c r="S56" i="4"/>
  <c r="Z55" i="4"/>
  <c r="X55" i="4"/>
  <c r="W55" i="4"/>
  <c r="S55" i="4"/>
  <c r="Z54" i="4"/>
  <c r="X54" i="4"/>
  <c r="W54" i="4"/>
  <c r="S54" i="4"/>
  <c r="Z53" i="4"/>
  <c r="X53" i="4"/>
  <c r="W53" i="4"/>
  <c r="S53" i="4"/>
  <c r="Z52" i="4"/>
  <c r="X52" i="4"/>
  <c r="W52" i="4"/>
  <c r="S52" i="4"/>
  <c r="Z51" i="4"/>
  <c r="X51" i="4"/>
  <c r="W51" i="4"/>
  <c r="S51" i="4"/>
  <c r="Z48" i="4"/>
  <c r="X48" i="4"/>
  <c r="W48" i="4"/>
  <c r="S48" i="4"/>
  <c r="Z47" i="4"/>
  <c r="X47" i="4"/>
  <c r="W47" i="4"/>
  <c r="S47" i="4"/>
  <c r="Z46" i="4"/>
  <c r="X46" i="4"/>
  <c r="W46" i="4"/>
  <c r="S46" i="4"/>
  <c r="Z45" i="4"/>
  <c r="X45" i="4"/>
  <c r="W45" i="4"/>
  <c r="S45" i="4"/>
  <c r="Z44" i="4"/>
  <c r="X44" i="4"/>
  <c r="W44" i="4"/>
  <c r="S44" i="4"/>
  <c r="Z43" i="4"/>
  <c r="X43" i="4"/>
  <c r="W43" i="4"/>
  <c r="S43" i="4"/>
  <c r="Z42" i="4"/>
  <c r="X42" i="4"/>
  <c r="W42" i="4"/>
  <c r="S42" i="4"/>
  <c r="Z41" i="4"/>
  <c r="X41" i="4"/>
  <c r="W41" i="4"/>
  <c r="S41" i="4"/>
  <c r="Z40" i="4"/>
  <c r="X40" i="4"/>
  <c r="W40" i="4"/>
  <c r="S40" i="4"/>
  <c r="Z39" i="4"/>
  <c r="X39" i="4"/>
  <c r="W39" i="4"/>
  <c r="S39" i="4"/>
  <c r="Z38" i="4"/>
  <c r="X38" i="4"/>
  <c r="W38" i="4"/>
  <c r="S38" i="4"/>
  <c r="Z37" i="4"/>
  <c r="X37" i="4"/>
  <c r="W37" i="4"/>
  <c r="S37" i="4"/>
  <c r="Z36" i="4"/>
  <c r="X36" i="4"/>
  <c r="W36" i="4"/>
  <c r="S36" i="4"/>
  <c r="Z35" i="4"/>
  <c r="X35" i="4"/>
  <c r="W35" i="4"/>
  <c r="S35" i="4"/>
  <c r="Z34" i="4"/>
  <c r="X34" i="4"/>
  <c r="W34" i="4"/>
  <c r="S34" i="4"/>
  <c r="Z33" i="4"/>
  <c r="X33" i="4"/>
  <c r="W33" i="4"/>
  <c r="S33" i="4"/>
  <c r="Z32" i="4"/>
  <c r="X32" i="4"/>
  <c r="W32" i="4"/>
  <c r="S32" i="4"/>
  <c r="Z31" i="4"/>
  <c r="X31" i="4"/>
  <c r="W31" i="4"/>
  <c r="S31" i="4"/>
  <c r="Z30" i="4"/>
  <c r="X30" i="4"/>
  <c r="W30" i="4"/>
  <c r="S30" i="4"/>
  <c r="Z29" i="4"/>
  <c r="X29" i="4"/>
  <c r="W29" i="4"/>
  <c r="S29" i="4"/>
  <c r="Z28" i="4"/>
  <c r="X28" i="4"/>
  <c r="W28" i="4"/>
  <c r="S28" i="4"/>
  <c r="Z27" i="4"/>
  <c r="X27" i="4"/>
  <c r="W27" i="4"/>
  <c r="S27" i="4"/>
  <c r="Z26" i="4"/>
  <c r="X26" i="4"/>
  <c r="W26" i="4"/>
  <c r="S26" i="4"/>
  <c r="Z25" i="4"/>
  <c r="X25" i="4"/>
  <c r="W25" i="4"/>
  <c r="S25" i="4"/>
  <c r="Z24" i="4"/>
  <c r="X24" i="4"/>
  <c r="W24" i="4"/>
  <c r="S24" i="4"/>
  <c r="Z23" i="4"/>
  <c r="X23" i="4"/>
  <c r="W23" i="4"/>
  <c r="S23" i="4"/>
  <c r="Z22" i="4"/>
  <c r="X22" i="4"/>
  <c r="W22" i="4"/>
  <c r="S22" i="4"/>
  <c r="Z21" i="4"/>
  <c r="X21" i="4"/>
  <c r="W21" i="4"/>
  <c r="S21" i="4"/>
  <c r="Z20" i="4"/>
  <c r="X20" i="4"/>
  <c r="W20" i="4"/>
  <c r="S20" i="4"/>
  <c r="Z19" i="4"/>
  <c r="X19" i="4"/>
  <c r="W19" i="4"/>
  <c r="S19" i="4"/>
  <c r="Z18" i="4"/>
  <c r="X18" i="4"/>
  <c r="W18" i="4"/>
  <c r="S18" i="4"/>
  <c r="Z17" i="4"/>
  <c r="X17" i="4"/>
  <c r="W17" i="4"/>
  <c r="S17" i="4"/>
  <c r="Z16" i="4"/>
  <c r="X16" i="4"/>
  <c r="W16" i="4"/>
  <c r="S16" i="4"/>
  <c r="Z15" i="4"/>
  <c r="X15" i="4"/>
  <c r="W15" i="4"/>
  <c r="S15" i="4"/>
  <c r="Z14" i="4"/>
  <c r="X14" i="4"/>
  <c r="W14" i="4"/>
  <c r="S14" i="4"/>
  <c r="Z13" i="4"/>
  <c r="X13" i="4"/>
  <c r="W13" i="4"/>
  <c r="S13" i="4"/>
  <c r="Z12" i="4"/>
  <c r="X12" i="4"/>
  <c r="W12" i="4"/>
  <c r="S12" i="4"/>
  <c r="Z11" i="4"/>
  <c r="X11" i="4"/>
  <c r="W11" i="4"/>
  <c r="S11" i="4"/>
  <c r="Z10" i="4"/>
  <c r="X10" i="4"/>
  <c r="W10" i="4"/>
  <c r="S10" i="4"/>
  <c r="Z9" i="4"/>
  <c r="X9" i="4"/>
  <c r="W9" i="4"/>
  <c r="S9" i="4"/>
  <c r="Z8" i="4"/>
  <c r="X8" i="4"/>
  <c r="W8" i="4"/>
  <c r="S8" i="4"/>
  <c r="Z7" i="4"/>
  <c r="X7" i="4"/>
  <c r="W7" i="4"/>
  <c r="S7" i="4"/>
  <c r="Z6" i="4"/>
  <c r="X6" i="4"/>
  <c r="W6" i="4"/>
  <c r="S6" i="4"/>
  <c r="Z5" i="4"/>
  <c r="X5" i="4"/>
  <c r="W5" i="4"/>
  <c r="S5" i="4"/>
  <c r="Z4" i="4"/>
  <c r="X4" i="4"/>
  <c r="S4" i="4"/>
  <c r="Z3" i="4"/>
  <c r="X3" i="4"/>
  <c r="W3" i="4"/>
  <c r="S3" i="4"/>
  <c r="Z332" i="3"/>
  <c r="X332" i="3"/>
  <c r="W332" i="3"/>
  <c r="S332" i="3"/>
  <c r="Z331" i="3"/>
  <c r="X331" i="3"/>
  <c r="W331" i="3"/>
  <c r="S331" i="3"/>
  <c r="Z330" i="3"/>
  <c r="X330" i="3"/>
  <c r="W330" i="3"/>
  <c r="S330" i="3"/>
  <c r="Z329" i="3"/>
  <c r="X329" i="3"/>
  <c r="W329" i="3"/>
  <c r="S329" i="3"/>
  <c r="Z328" i="3"/>
  <c r="X328" i="3"/>
  <c r="W328" i="3"/>
  <c r="S328" i="3"/>
  <c r="Z327" i="3"/>
  <c r="X327" i="3"/>
  <c r="W327" i="3"/>
  <c r="S327" i="3"/>
  <c r="Z314" i="3"/>
  <c r="X314" i="3"/>
  <c r="W314" i="3"/>
  <c r="S314" i="3"/>
  <c r="Z313" i="3"/>
  <c r="X313" i="3"/>
  <c r="W313" i="3"/>
  <c r="S313" i="3"/>
  <c r="Z312" i="3"/>
  <c r="X312" i="3"/>
  <c r="W312" i="3"/>
  <c r="S312" i="3"/>
  <c r="Z311" i="3"/>
  <c r="X311" i="3"/>
  <c r="W311" i="3"/>
  <c r="S311" i="3"/>
  <c r="Z310" i="3"/>
  <c r="X310" i="3"/>
  <c r="W310" i="3"/>
  <c r="S310" i="3"/>
  <c r="Z309" i="3"/>
  <c r="X309" i="3"/>
  <c r="W309" i="3"/>
  <c r="S309" i="3"/>
  <c r="Z320" i="3"/>
  <c r="X320" i="3"/>
  <c r="W320" i="3"/>
  <c r="S320" i="3"/>
  <c r="Z319" i="3"/>
  <c r="X319" i="3"/>
  <c r="W319" i="3"/>
  <c r="S319" i="3"/>
  <c r="Z318" i="3"/>
  <c r="X318" i="3"/>
  <c r="W318" i="3"/>
  <c r="S318" i="3"/>
  <c r="Z317" i="3"/>
  <c r="X317" i="3"/>
  <c r="W317" i="3"/>
  <c r="S317" i="3"/>
  <c r="Z316" i="3"/>
  <c r="X316" i="3"/>
  <c r="W316" i="3"/>
  <c r="S316" i="3"/>
  <c r="Z315" i="3"/>
  <c r="X315" i="3"/>
  <c r="W315" i="3"/>
  <c r="S315" i="3"/>
  <c r="Z308" i="3"/>
  <c r="X308" i="3"/>
  <c r="W308" i="3"/>
  <c r="S308" i="3"/>
  <c r="Z307" i="3"/>
  <c r="X307" i="3"/>
  <c r="W307" i="3"/>
  <c r="S307" i="3"/>
  <c r="Z306" i="3"/>
  <c r="X306" i="3"/>
  <c r="W306" i="3"/>
  <c r="S306" i="3"/>
  <c r="Z305" i="3"/>
  <c r="X305" i="3"/>
  <c r="W305" i="3"/>
  <c r="S305" i="3"/>
  <c r="Z304" i="3"/>
  <c r="X304" i="3"/>
  <c r="W304" i="3"/>
  <c r="S304" i="3"/>
  <c r="Z303" i="3"/>
  <c r="X303" i="3"/>
  <c r="W303" i="3"/>
  <c r="S303" i="3"/>
  <c r="Z302" i="3"/>
  <c r="X302" i="3"/>
  <c r="W302" i="3"/>
  <c r="S302" i="3"/>
  <c r="Z301" i="3"/>
  <c r="X301" i="3"/>
  <c r="W301" i="3"/>
  <c r="S301" i="3"/>
  <c r="Z300" i="3"/>
  <c r="X300" i="3"/>
  <c r="W300" i="3"/>
  <c r="S300" i="3"/>
  <c r="Z299" i="3"/>
  <c r="X299" i="3"/>
  <c r="W299" i="3"/>
  <c r="S299" i="3"/>
  <c r="Z298" i="3"/>
  <c r="X298" i="3"/>
  <c r="W298" i="3"/>
  <c r="S298" i="3"/>
  <c r="Z297" i="3"/>
  <c r="X297" i="3"/>
  <c r="W297" i="3"/>
  <c r="S297" i="3"/>
  <c r="Z296" i="3"/>
  <c r="X296" i="3"/>
  <c r="W296" i="3"/>
  <c r="S296" i="3"/>
  <c r="Z295" i="3"/>
  <c r="X295" i="3"/>
  <c r="W295" i="3"/>
  <c r="S295" i="3"/>
  <c r="Z294" i="3"/>
  <c r="X294" i="3"/>
  <c r="W294" i="3"/>
  <c r="S294" i="3"/>
  <c r="Z293" i="3"/>
  <c r="X293" i="3"/>
  <c r="W293" i="3"/>
  <c r="S293" i="3"/>
  <c r="Z292" i="3"/>
  <c r="X292" i="3"/>
  <c r="W292" i="3"/>
  <c r="S292" i="3"/>
  <c r="Z291" i="3"/>
  <c r="X291" i="3"/>
  <c r="W291" i="3"/>
  <c r="S291" i="3"/>
  <c r="Z290" i="3"/>
  <c r="X290" i="3"/>
  <c r="W290" i="3"/>
  <c r="S290" i="3"/>
  <c r="Z289" i="3"/>
  <c r="X289" i="3"/>
  <c r="W289" i="3"/>
  <c r="S289" i="3"/>
  <c r="Z288" i="3"/>
  <c r="X288" i="3"/>
  <c r="W288" i="3"/>
  <c r="S288" i="3"/>
  <c r="Z287" i="3"/>
  <c r="X287" i="3"/>
  <c r="W287" i="3"/>
  <c r="S287" i="3"/>
  <c r="Z286" i="3"/>
  <c r="X286" i="3"/>
  <c r="W286" i="3"/>
  <c r="S286" i="3"/>
  <c r="Z285" i="3"/>
  <c r="X285" i="3"/>
  <c r="W285" i="3"/>
  <c r="S285" i="3"/>
  <c r="Z284" i="3"/>
  <c r="X284" i="3"/>
  <c r="W284" i="3"/>
  <c r="S284" i="3"/>
  <c r="Z283" i="3"/>
  <c r="X283" i="3"/>
  <c r="W283" i="3"/>
  <c r="S283" i="3"/>
  <c r="Z282" i="3"/>
  <c r="X282" i="3"/>
  <c r="W282" i="3"/>
  <c r="S282" i="3"/>
  <c r="Z281" i="3"/>
  <c r="X281" i="3"/>
  <c r="W281" i="3"/>
  <c r="S281" i="3"/>
  <c r="Z280" i="3"/>
  <c r="X280" i="3"/>
  <c r="W280" i="3"/>
  <c r="S280" i="3"/>
  <c r="Z279" i="3"/>
  <c r="X279" i="3"/>
  <c r="W279" i="3"/>
  <c r="S279" i="3"/>
  <c r="Z278" i="3"/>
  <c r="X278" i="3"/>
  <c r="W278" i="3"/>
  <c r="S278" i="3"/>
  <c r="Z277" i="3"/>
  <c r="X277" i="3"/>
  <c r="W277" i="3"/>
  <c r="S277" i="3"/>
  <c r="Z276" i="3"/>
  <c r="X276" i="3"/>
  <c r="W276" i="3"/>
  <c r="S276" i="3"/>
  <c r="Z275" i="3"/>
  <c r="X275" i="3"/>
  <c r="W275" i="3"/>
  <c r="S275" i="3"/>
  <c r="Z274" i="3"/>
  <c r="X274" i="3"/>
  <c r="W274" i="3"/>
  <c r="S274" i="3"/>
  <c r="Z273" i="3"/>
  <c r="X273" i="3"/>
  <c r="W273" i="3"/>
  <c r="S273" i="3"/>
  <c r="Z272" i="3"/>
  <c r="X272" i="3"/>
  <c r="W272" i="3"/>
  <c r="S272" i="3"/>
  <c r="Z271" i="3"/>
  <c r="X271" i="3"/>
  <c r="W271" i="3"/>
  <c r="S271" i="3"/>
  <c r="Z270" i="3"/>
  <c r="X270" i="3"/>
  <c r="W270" i="3"/>
  <c r="S270" i="3"/>
  <c r="Z269" i="3"/>
  <c r="X269" i="3"/>
  <c r="W269" i="3"/>
  <c r="S269" i="3"/>
  <c r="Z268" i="3"/>
  <c r="X268" i="3"/>
  <c r="W268" i="3"/>
  <c r="S268" i="3"/>
  <c r="Z267" i="3"/>
  <c r="X267" i="3"/>
  <c r="W267" i="3"/>
  <c r="S267" i="3"/>
  <c r="Z266" i="3"/>
  <c r="X266" i="3"/>
  <c r="W266" i="3"/>
  <c r="S266" i="3"/>
  <c r="Z265" i="3"/>
  <c r="X265" i="3"/>
  <c r="W265" i="3"/>
  <c r="S265" i="3"/>
  <c r="Z264" i="3"/>
  <c r="X264" i="3"/>
  <c r="W264" i="3"/>
  <c r="S264" i="3"/>
  <c r="Z263" i="3"/>
  <c r="X263" i="3"/>
  <c r="W263" i="3"/>
  <c r="S263" i="3"/>
  <c r="Z262" i="3"/>
  <c r="X262" i="3"/>
  <c r="W262" i="3"/>
  <c r="S262" i="3"/>
  <c r="Z261" i="3"/>
  <c r="X261" i="3"/>
  <c r="W261" i="3"/>
  <c r="S261" i="3"/>
  <c r="Z260" i="3"/>
  <c r="X260" i="3"/>
  <c r="W260" i="3"/>
  <c r="S260" i="3"/>
  <c r="Z259" i="3"/>
  <c r="X259" i="3"/>
  <c r="W259" i="3"/>
  <c r="S259" i="3"/>
  <c r="Z258" i="3"/>
  <c r="X258" i="3"/>
  <c r="W258" i="3"/>
  <c r="S258" i="3"/>
  <c r="Z257" i="3"/>
  <c r="X257" i="3"/>
  <c r="W257" i="3"/>
  <c r="S257" i="3"/>
  <c r="Z256" i="3"/>
  <c r="X256" i="3"/>
  <c r="W256" i="3"/>
  <c r="S256" i="3"/>
  <c r="Z255" i="3"/>
  <c r="X255" i="3"/>
  <c r="W255" i="3"/>
  <c r="S255" i="3"/>
  <c r="Z254" i="3"/>
  <c r="X254" i="3"/>
  <c r="W254" i="3"/>
  <c r="S254" i="3"/>
  <c r="Z253" i="3"/>
  <c r="X253" i="3"/>
  <c r="W253" i="3"/>
  <c r="S253" i="3"/>
  <c r="Z252" i="3"/>
  <c r="X252" i="3"/>
  <c r="W252" i="3"/>
  <c r="S252" i="3"/>
  <c r="Z251" i="3"/>
  <c r="X251" i="3"/>
  <c r="W251" i="3"/>
  <c r="S251" i="3"/>
  <c r="Z250" i="3"/>
  <c r="X250" i="3"/>
  <c r="W250" i="3"/>
  <c r="S250" i="3"/>
  <c r="Z249" i="3"/>
  <c r="X249" i="3"/>
  <c r="W249" i="3"/>
  <c r="S249" i="3"/>
  <c r="Z248" i="3"/>
  <c r="X248" i="3"/>
  <c r="W248" i="3"/>
  <c r="S248" i="3"/>
  <c r="Z247" i="3"/>
  <c r="X247" i="3"/>
  <c r="W247" i="3"/>
  <c r="S247" i="3"/>
  <c r="Z246" i="3"/>
  <c r="X246" i="3"/>
  <c r="W246" i="3"/>
  <c r="S246" i="3"/>
  <c r="Z245" i="3"/>
  <c r="X245" i="3"/>
  <c r="W245" i="3"/>
  <c r="S245" i="3"/>
  <c r="Z244" i="3"/>
  <c r="X244" i="3"/>
  <c r="W244" i="3"/>
  <c r="S244" i="3"/>
  <c r="Z243" i="3"/>
  <c r="X243" i="3"/>
  <c r="W243" i="3"/>
  <c r="S243" i="3"/>
  <c r="Z242" i="3"/>
  <c r="X242" i="3"/>
  <c r="W242" i="3"/>
  <c r="S242" i="3"/>
  <c r="Z241" i="3"/>
  <c r="X241" i="3"/>
  <c r="W241" i="3"/>
  <c r="S241" i="3"/>
  <c r="Z240" i="3"/>
  <c r="X240" i="3"/>
  <c r="W240" i="3"/>
  <c r="S240" i="3"/>
  <c r="Z239" i="3"/>
  <c r="X239" i="3"/>
  <c r="W239" i="3"/>
  <c r="S239" i="3"/>
  <c r="Z238" i="3"/>
  <c r="X238" i="3"/>
  <c r="W238" i="3"/>
  <c r="S238" i="3"/>
  <c r="Z237" i="3"/>
  <c r="X237" i="3"/>
  <c r="W237" i="3"/>
  <c r="S237" i="3"/>
  <c r="Z236" i="3"/>
  <c r="X236" i="3"/>
  <c r="W236" i="3"/>
  <c r="S236" i="3"/>
  <c r="Z235" i="3"/>
  <c r="X235" i="3"/>
  <c r="W235" i="3"/>
  <c r="S235" i="3"/>
  <c r="Z234" i="3"/>
  <c r="X234" i="3"/>
  <c r="W234" i="3"/>
  <c r="S234" i="3"/>
  <c r="Z233" i="3"/>
  <c r="X233" i="3"/>
  <c r="W233" i="3"/>
  <c r="S233" i="3"/>
  <c r="Z232" i="3"/>
  <c r="X232" i="3"/>
  <c r="W232" i="3"/>
  <c r="S232" i="3"/>
  <c r="Z231" i="3"/>
  <c r="X231" i="3"/>
  <c r="W231" i="3"/>
  <c r="S231" i="3"/>
  <c r="Z230" i="3"/>
  <c r="X230" i="3"/>
  <c r="W230" i="3"/>
  <c r="S230" i="3"/>
  <c r="Z229" i="3"/>
  <c r="X229" i="3"/>
  <c r="W229" i="3"/>
  <c r="S229" i="3"/>
  <c r="Z228" i="3"/>
  <c r="X228" i="3"/>
  <c r="W228" i="3"/>
  <c r="S228" i="3"/>
  <c r="Z227" i="3"/>
  <c r="X227" i="3"/>
  <c r="W227" i="3"/>
  <c r="S227" i="3"/>
  <c r="Z226" i="3"/>
  <c r="X226" i="3"/>
  <c r="W226" i="3"/>
  <c r="S226" i="3"/>
  <c r="Z225" i="3"/>
  <c r="X225" i="3"/>
  <c r="W225" i="3"/>
  <c r="S225" i="3"/>
  <c r="Z224" i="3"/>
  <c r="X224" i="3"/>
  <c r="W224" i="3"/>
  <c r="S224" i="3"/>
  <c r="Z223" i="3"/>
  <c r="X223" i="3"/>
  <c r="W223" i="3"/>
  <c r="S223" i="3"/>
  <c r="Z222" i="3"/>
  <c r="X222" i="3"/>
  <c r="W222" i="3"/>
  <c r="S222" i="3"/>
  <c r="Z221" i="3"/>
  <c r="X221" i="3"/>
  <c r="W221" i="3"/>
  <c r="S221" i="3"/>
  <c r="Z220" i="3"/>
  <c r="X220" i="3"/>
  <c r="W220" i="3"/>
  <c r="S220" i="3"/>
  <c r="Z219" i="3"/>
  <c r="X219" i="3"/>
  <c r="W219" i="3"/>
  <c r="S219" i="3"/>
  <c r="Z218" i="3"/>
  <c r="X218" i="3"/>
  <c r="W218" i="3"/>
  <c r="S218" i="3"/>
  <c r="Z217" i="3"/>
  <c r="X217" i="3"/>
  <c r="W217" i="3"/>
  <c r="S217" i="3"/>
  <c r="Z216" i="3"/>
  <c r="X216" i="3"/>
  <c r="W216" i="3"/>
  <c r="S216" i="3"/>
  <c r="Z215" i="3"/>
  <c r="X215" i="3"/>
  <c r="W215" i="3"/>
  <c r="S215" i="3"/>
  <c r="Z214" i="3"/>
  <c r="X214" i="3"/>
  <c r="W214" i="3"/>
  <c r="S214" i="3"/>
  <c r="Z213" i="3"/>
  <c r="X213" i="3"/>
  <c r="W213" i="3"/>
  <c r="S213" i="3"/>
  <c r="Z212" i="3"/>
  <c r="X212" i="3"/>
  <c r="W212" i="3"/>
  <c r="S212" i="3"/>
  <c r="Z211" i="3"/>
  <c r="X211" i="3"/>
  <c r="W211" i="3"/>
  <c r="S211" i="3"/>
  <c r="Z210" i="3"/>
  <c r="X210" i="3"/>
  <c r="W210" i="3"/>
  <c r="S210" i="3"/>
  <c r="Z209" i="3"/>
  <c r="X209" i="3"/>
  <c r="W209" i="3"/>
  <c r="S209" i="3"/>
  <c r="Z208" i="3"/>
  <c r="X208" i="3"/>
  <c r="W208" i="3"/>
  <c r="S208" i="3"/>
  <c r="Z207" i="3"/>
  <c r="X207" i="3"/>
  <c r="W207" i="3"/>
  <c r="S207" i="3"/>
  <c r="Z206" i="3"/>
  <c r="X206" i="3"/>
  <c r="W206" i="3"/>
  <c r="S206" i="3"/>
  <c r="Z205" i="3"/>
  <c r="X205" i="3"/>
  <c r="W205" i="3"/>
  <c r="S205" i="3"/>
  <c r="Z204" i="3"/>
  <c r="X204" i="3"/>
  <c r="W204" i="3"/>
  <c r="S204" i="3"/>
  <c r="Z203" i="3"/>
  <c r="X203" i="3"/>
  <c r="W203" i="3"/>
  <c r="S203" i="3"/>
  <c r="Z202" i="3"/>
  <c r="X202" i="3"/>
  <c r="W202" i="3"/>
  <c r="S202" i="3"/>
  <c r="Z201" i="3"/>
  <c r="X201" i="3"/>
  <c r="W201" i="3"/>
  <c r="S201" i="3"/>
  <c r="Z200" i="3"/>
  <c r="X200" i="3"/>
  <c r="W200" i="3"/>
  <c r="S200" i="3"/>
  <c r="Z199" i="3"/>
  <c r="X199" i="3"/>
  <c r="W199" i="3"/>
  <c r="S199" i="3"/>
  <c r="Z198" i="3"/>
  <c r="X198" i="3"/>
  <c r="W198" i="3"/>
  <c r="S198" i="3"/>
  <c r="Z197" i="3"/>
  <c r="X197" i="3"/>
  <c r="W197" i="3"/>
  <c r="S197" i="3"/>
  <c r="Z196" i="3"/>
  <c r="X196" i="3"/>
  <c r="W196" i="3"/>
  <c r="S196" i="3"/>
  <c r="Z195" i="3"/>
  <c r="X195" i="3"/>
  <c r="W195" i="3"/>
  <c r="S195" i="3"/>
  <c r="Z194" i="3"/>
  <c r="X194" i="3"/>
  <c r="W194" i="3"/>
  <c r="S194" i="3"/>
  <c r="Z193" i="3"/>
  <c r="X193" i="3"/>
  <c r="W193" i="3"/>
  <c r="S193" i="3"/>
  <c r="Z192" i="3"/>
  <c r="X192" i="3"/>
  <c r="W192" i="3"/>
  <c r="S192" i="3"/>
  <c r="Z191" i="3"/>
  <c r="X191" i="3"/>
  <c r="W191" i="3"/>
  <c r="S191" i="3"/>
  <c r="Z190" i="3"/>
  <c r="X190" i="3"/>
  <c r="W190" i="3"/>
  <c r="S190" i="3"/>
  <c r="Z189" i="3"/>
  <c r="X189" i="3"/>
  <c r="W189" i="3"/>
  <c r="S189" i="3"/>
  <c r="Z188" i="3"/>
  <c r="X188" i="3"/>
  <c r="W188" i="3"/>
  <c r="S188" i="3"/>
  <c r="Z187" i="3"/>
  <c r="X187" i="3"/>
  <c r="W187" i="3"/>
  <c r="S187" i="3"/>
  <c r="Z186" i="3"/>
  <c r="X186" i="3"/>
  <c r="W186" i="3"/>
  <c r="S186" i="3"/>
  <c r="Z185" i="3"/>
  <c r="X185" i="3"/>
  <c r="W185" i="3"/>
  <c r="S185" i="3"/>
  <c r="Z184" i="3"/>
  <c r="X184" i="3"/>
  <c r="W184" i="3"/>
  <c r="S184" i="3"/>
  <c r="Z183" i="3"/>
  <c r="X183" i="3"/>
  <c r="W183" i="3"/>
  <c r="S183" i="3"/>
  <c r="Z182" i="3"/>
  <c r="X182" i="3"/>
  <c r="W182" i="3"/>
  <c r="S182" i="3"/>
  <c r="Z181" i="3"/>
  <c r="X181" i="3"/>
  <c r="W181" i="3"/>
  <c r="S181" i="3"/>
  <c r="Z180" i="3"/>
  <c r="X180" i="3"/>
  <c r="W180" i="3"/>
  <c r="S180" i="3"/>
  <c r="Z179" i="3"/>
  <c r="X179" i="3"/>
  <c r="W179" i="3"/>
  <c r="S179" i="3"/>
  <c r="Z178" i="3"/>
  <c r="X178" i="3"/>
  <c r="W178" i="3"/>
  <c r="S178" i="3"/>
  <c r="Z177" i="3"/>
  <c r="X177" i="3"/>
  <c r="W177" i="3"/>
  <c r="S177" i="3"/>
  <c r="Z176" i="3"/>
  <c r="X176" i="3"/>
  <c r="W176" i="3"/>
  <c r="S176" i="3"/>
  <c r="Z175" i="3"/>
  <c r="X175" i="3"/>
  <c r="W175" i="3"/>
  <c r="S175" i="3"/>
  <c r="Z174" i="3"/>
  <c r="X174" i="3"/>
  <c r="W174" i="3"/>
  <c r="S174" i="3"/>
  <c r="Z173" i="3"/>
  <c r="X173" i="3"/>
  <c r="W173" i="3"/>
  <c r="S173" i="3"/>
  <c r="Z172" i="3"/>
  <c r="X172" i="3"/>
  <c r="W172" i="3"/>
  <c r="S172" i="3"/>
  <c r="Z171" i="3"/>
  <c r="X171" i="3"/>
  <c r="W171" i="3"/>
  <c r="S171" i="3"/>
  <c r="Z170" i="3"/>
  <c r="X170" i="3"/>
  <c r="W170" i="3"/>
  <c r="S170" i="3"/>
  <c r="Z169" i="3"/>
  <c r="X169" i="3"/>
  <c r="W169" i="3"/>
  <c r="S169" i="3"/>
  <c r="Z168" i="3"/>
  <c r="X168" i="3"/>
  <c r="W168" i="3"/>
  <c r="S168" i="3"/>
  <c r="Z167" i="3"/>
  <c r="X167" i="3"/>
  <c r="W167" i="3"/>
  <c r="S167" i="3"/>
  <c r="Z166" i="3"/>
  <c r="X166" i="3"/>
  <c r="W166" i="3"/>
  <c r="S166" i="3"/>
  <c r="Z165" i="3"/>
  <c r="X165" i="3"/>
  <c r="W165" i="3"/>
  <c r="S165" i="3"/>
  <c r="Z164" i="3"/>
  <c r="X164" i="3"/>
  <c r="W164" i="3"/>
  <c r="S164" i="3"/>
  <c r="Z163" i="3"/>
  <c r="X163" i="3"/>
  <c r="W163" i="3"/>
  <c r="S163" i="3"/>
  <c r="Z162" i="3"/>
  <c r="X162" i="3"/>
  <c r="W162" i="3"/>
  <c r="S162" i="3"/>
  <c r="Z161" i="3"/>
  <c r="X161" i="3"/>
  <c r="W161" i="3"/>
  <c r="S161" i="3"/>
  <c r="Z160" i="3"/>
  <c r="X160" i="3"/>
  <c r="W160" i="3"/>
  <c r="S160" i="3"/>
  <c r="Z159" i="3"/>
  <c r="X159" i="3"/>
  <c r="W159" i="3"/>
  <c r="S159" i="3"/>
  <c r="Z158" i="3"/>
  <c r="X158" i="3"/>
  <c r="W158" i="3"/>
  <c r="S158" i="3"/>
  <c r="Z157" i="3"/>
  <c r="X157" i="3"/>
  <c r="W157" i="3"/>
  <c r="S157" i="3"/>
  <c r="Z156" i="3"/>
  <c r="X156" i="3"/>
  <c r="W156" i="3"/>
  <c r="S156" i="3"/>
  <c r="Z155" i="3"/>
  <c r="X155" i="3"/>
  <c r="W155" i="3"/>
  <c r="S155" i="3"/>
  <c r="Z154" i="3"/>
  <c r="X154" i="3"/>
  <c r="W154" i="3"/>
  <c r="S154" i="3"/>
  <c r="Z153" i="3"/>
  <c r="X153" i="3"/>
  <c r="W153" i="3"/>
  <c r="S153" i="3"/>
  <c r="Z152" i="3"/>
  <c r="X152" i="3"/>
  <c r="W152" i="3"/>
  <c r="S152" i="3"/>
  <c r="Z151" i="3"/>
  <c r="X151" i="3"/>
  <c r="W151" i="3"/>
  <c r="S151" i="3"/>
  <c r="Z150" i="3"/>
  <c r="X150" i="3"/>
  <c r="W150" i="3"/>
  <c r="S150" i="3"/>
  <c r="Z149" i="3"/>
  <c r="X149" i="3"/>
  <c r="W149" i="3"/>
  <c r="S149" i="3"/>
  <c r="Z148" i="3"/>
  <c r="X148" i="3"/>
  <c r="W148" i="3"/>
  <c r="S148" i="3"/>
  <c r="Z147" i="3"/>
  <c r="X147" i="3"/>
  <c r="W147" i="3"/>
  <c r="S147" i="3"/>
  <c r="Z146" i="3"/>
  <c r="X146" i="3"/>
  <c r="W146" i="3"/>
  <c r="S146" i="3"/>
  <c r="Z145" i="3"/>
  <c r="X145" i="3"/>
  <c r="W145" i="3"/>
  <c r="S145" i="3"/>
  <c r="Z144" i="3"/>
  <c r="X144" i="3"/>
  <c r="W144" i="3"/>
  <c r="S144" i="3"/>
  <c r="Z143" i="3"/>
  <c r="X143" i="3"/>
  <c r="W143" i="3"/>
  <c r="S143" i="3"/>
  <c r="Z142" i="3"/>
  <c r="X142" i="3"/>
  <c r="W142" i="3"/>
  <c r="S142" i="3"/>
  <c r="Z141" i="3"/>
  <c r="X141" i="3"/>
  <c r="W141" i="3"/>
  <c r="S141" i="3"/>
  <c r="Z140" i="3"/>
  <c r="X140" i="3"/>
  <c r="W140" i="3"/>
  <c r="S140" i="3"/>
  <c r="Z139" i="3"/>
  <c r="X139" i="3"/>
  <c r="W139" i="3"/>
  <c r="S139" i="3"/>
  <c r="Z138" i="3"/>
  <c r="X138" i="3"/>
  <c r="W138" i="3"/>
  <c r="S138" i="3"/>
  <c r="Z137" i="3"/>
  <c r="X137" i="3"/>
  <c r="W137" i="3"/>
  <c r="S137" i="3"/>
  <c r="Z136" i="3"/>
  <c r="X136" i="3"/>
  <c r="W136" i="3"/>
  <c r="S136" i="3"/>
  <c r="Z135" i="3"/>
  <c r="X135" i="3"/>
  <c r="W135" i="3"/>
  <c r="S135" i="3"/>
  <c r="Z134" i="3"/>
  <c r="X134" i="3"/>
  <c r="W134" i="3"/>
  <c r="S134" i="3"/>
  <c r="Z133" i="3"/>
  <c r="X133" i="3"/>
  <c r="W133" i="3"/>
  <c r="S133" i="3"/>
  <c r="Z132" i="3"/>
  <c r="X132" i="3"/>
  <c r="W132" i="3"/>
  <c r="S132" i="3"/>
  <c r="Z131" i="3"/>
  <c r="X131" i="3"/>
  <c r="W131" i="3"/>
  <c r="S131" i="3"/>
  <c r="Z130" i="3"/>
  <c r="X130" i="3"/>
  <c r="W130" i="3"/>
  <c r="S130" i="3"/>
  <c r="Z129" i="3"/>
  <c r="X129" i="3"/>
  <c r="W129" i="3"/>
  <c r="S129" i="3"/>
  <c r="Z128" i="3"/>
  <c r="X128" i="3"/>
  <c r="W128" i="3"/>
  <c r="S128" i="3"/>
  <c r="Z127" i="3"/>
  <c r="X127" i="3"/>
  <c r="W127" i="3"/>
  <c r="S127" i="3"/>
  <c r="Z126" i="3"/>
  <c r="X126" i="3"/>
  <c r="W126" i="3"/>
  <c r="S126" i="3"/>
  <c r="Z125" i="3"/>
  <c r="X125" i="3"/>
  <c r="W125" i="3"/>
  <c r="S125" i="3"/>
  <c r="Z124" i="3"/>
  <c r="X124" i="3"/>
  <c r="W124" i="3"/>
  <c r="S124" i="3"/>
  <c r="Z123" i="3"/>
  <c r="X123" i="3"/>
  <c r="W123" i="3"/>
  <c r="S123" i="3"/>
  <c r="Z122" i="3"/>
  <c r="X122" i="3"/>
  <c r="W122" i="3"/>
  <c r="S122" i="3"/>
  <c r="Z121" i="3"/>
  <c r="X121" i="3"/>
  <c r="W121" i="3"/>
  <c r="S121" i="3"/>
  <c r="Z120" i="3"/>
  <c r="X120" i="3"/>
  <c r="W120" i="3"/>
  <c r="S120" i="3"/>
  <c r="Z119" i="3"/>
  <c r="X119" i="3"/>
  <c r="W119" i="3"/>
  <c r="S119" i="3"/>
  <c r="Z118" i="3"/>
  <c r="X118" i="3"/>
  <c r="W118" i="3"/>
  <c r="S118" i="3"/>
  <c r="Z117" i="3"/>
  <c r="X117" i="3"/>
  <c r="W117" i="3"/>
  <c r="S117" i="3"/>
  <c r="Z116" i="3"/>
  <c r="X116" i="3"/>
  <c r="W116" i="3"/>
  <c r="S116" i="3"/>
  <c r="Z115" i="3"/>
  <c r="X115" i="3"/>
  <c r="W115" i="3"/>
  <c r="S115" i="3"/>
  <c r="Z114" i="3"/>
  <c r="X114" i="3"/>
  <c r="W114" i="3"/>
  <c r="S114" i="3"/>
  <c r="Z113" i="3"/>
  <c r="X113" i="3"/>
  <c r="W113" i="3"/>
  <c r="S113" i="3"/>
  <c r="Z112" i="3"/>
  <c r="X112" i="3"/>
  <c r="W112" i="3"/>
  <c r="S112" i="3"/>
  <c r="Z111" i="3"/>
  <c r="X111" i="3"/>
  <c r="W111" i="3"/>
  <c r="S111" i="3"/>
  <c r="Z110" i="3"/>
  <c r="X110" i="3"/>
  <c r="W110" i="3"/>
  <c r="S110" i="3"/>
  <c r="Z109" i="3"/>
  <c r="X109" i="3"/>
  <c r="W109" i="3"/>
  <c r="S109" i="3"/>
  <c r="Z108" i="3"/>
  <c r="X108" i="3"/>
  <c r="W108" i="3"/>
  <c r="S108" i="3"/>
  <c r="Z107" i="3"/>
  <c r="X107" i="3"/>
  <c r="W107" i="3"/>
  <c r="S107" i="3"/>
  <c r="Z106" i="3"/>
  <c r="X106" i="3"/>
  <c r="W106" i="3"/>
  <c r="S106" i="3"/>
  <c r="Z105" i="3"/>
  <c r="X105" i="3"/>
  <c r="W105" i="3"/>
  <c r="S105" i="3"/>
  <c r="Z104" i="3"/>
  <c r="X104" i="3"/>
  <c r="W104" i="3"/>
  <c r="S104" i="3"/>
  <c r="Z103" i="3"/>
  <c r="X103" i="3"/>
  <c r="W103" i="3"/>
  <c r="S103" i="3"/>
  <c r="Z102" i="3"/>
  <c r="X102" i="3"/>
  <c r="W102" i="3"/>
  <c r="S102" i="3"/>
  <c r="Z101" i="3"/>
  <c r="X101" i="3"/>
  <c r="W101" i="3"/>
  <c r="S101" i="3"/>
  <c r="Z100" i="3"/>
  <c r="X100" i="3"/>
  <c r="W100" i="3"/>
  <c r="S100" i="3"/>
  <c r="Z99" i="3"/>
  <c r="X99" i="3"/>
  <c r="W99" i="3"/>
  <c r="S99" i="3"/>
  <c r="Z98" i="3"/>
  <c r="X98" i="3"/>
  <c r="W98" i="3"/>
  <c r="S98" i="3"/>
  <c r="Z97" i="3"/>
  <c r="X97" i="3"/>
  <c r="W97" i="3"/>
  <c r="S97" i="3"/>
  <c r="Z96" i="3"/>
  <c r="X96" i="3"/>
  <c r="W96" i="3"/>
  <c r="S96" i="3"/>
  <c r="Z95" i="3"/>
  <c r="X95" i="3"/>
  <c r="W95" i="3"/>
  <c r="S95" i="3"/>
  <c r="Z94" i="3"/>
  <c r="X94" i="3"/>
  <c r="W94" i="3"/>
  <c r="S94" i="3"/>
  <c r="Z93" i="3"/>
  <c r="X93" i="3"/>
  <c r="W93" i="3"/>
  <c r="S93" i="3"/>
  <c r="Z92" i="3"/>
  <c r="X92" i="3"/>
  <c r="W92" i="3"/>
  <c r="S92" i="3"/>
  <c r="Z91" i="3"/>
  <c r="X91" i="3"/>
  <c r="W91" i="3"/>
  <c r="S91" i="3"/>
  <c r="Z90" i="3"/>
  <c r="X90" i="3"/>
  <c r="W90" i="3"/>
  <c r="S90" i="3"/>
  <c r="Z89" i="3"/>
  <c r="X89" i="3"/>
  <c r="W89" i="3"/>
  <c r="S89" i="3"/>
  <c r="Z88" i="3"/>
  <c r="X88" i="3"/>
  <c r="W88" i="3"/>
  <c r="S88" i="3"/>
  <c r="Z87" i="3"/>
  <c r="X87" i="3"/>
  <c r="W87" i="3"/>
  <c r="S87" i="3"/>
  <c r="Z86" i="3"/>
  <c r="X86" i="3"/>
  <c r="W86" i="3"/>
  <c r="S86" i="3"/>
  <c r="Z85" i="3"/>
  <c r="X85" i="3"/>
  <c r="W85" i="3"/>
  <c r="S85" i="3"/>
  <c r="Z84" i="3"/>
  <c r="X84" i="3"/>
  <c r="W84" i="3"/>
  <c r="S84" i="3"/>
  <c r="Z83" i="3"/>
  <c r="X83" i="3"/>
  <c r="W83" i="3"/>
  <c r="S83" i="3"/>
  <c r="Z82" i="3"/>
  <c r="X82" i="3"/>
  <c r="W82" i="3"/>
  <c r="S82" i="3"/>
  <c r="Z81" i="3"/>
  <c r="X81" i="3"/>
  <c r="W81" i="3"/>
  <c r="S81" i="3"/>
  <c r="Z80" i="3"/>
  <c r="X80" i="3"/>
  <c r="W80" i="3"/>
  <c r="S80" i="3"/>
  <c r="Z79" i="3"/>
  <c r="X79" i="3"/>
  <c r="W79" i="3"/>
  <c r="S79" i="3"/>
  <c r="Z78" i="3"/>
  <c r="X78" i="3"/>
  <c r="W78" i="3"/>
  <c r="S78" i="3"/>
  <c r="Z77" i="3"/>
  <c r="X77" i="3"/>
  <c r="W77" i="3"/>
  <c r="S77" i="3"/>
  <c r="Z76" i="3"/>
  <c r="X76" i="3"/>
  <c r="W76" i="3"/>
  <c r="S76" i="3"/>
  <c r="Z75" i="3"/>
  <c r="X75" i="3"/>
  <c r="W75" i="3"/>
  <c r="S75" i="3"/>
  <c r="Z74" i="3"/>
  <c r="X74" i="3"/>
  <c r="W74" i="3"/>
  <c r="S74" i="3"/>
  <c r="Z73" i="3"/>
  <c r="X73" i="3"/>
  <c r="W73" i="3"/>
  <c r="S73" i="3"/>
  <c r="Z72" i="3"/>
  <c r="X72" i="3"/>
  <c r="W72" i="3"/>
  <c r="S72" i="3"/>
  <c r="Z71" i="3"/>
  <c r="X71" i="3"/>
  <c r="W71" i="3"/>
  <c r="S71" i="3"/>
  <c r="Z70" i="3"/>
  <c r="X70" i="3"/>
  <c r="W70" i="3"/>
  <c r="S70" i="3"/>
  <c r="Z69" i="3"/>
  <c r="X69" i="3"/>
  <c r="W69" i="3"/>
  <c r="S69" i="3"/>
  <c r="Z68" i="3"/>
  <c r="X68" i="3"/>
  <c r="W68" i="3"/>
  <c r="S68" i="3"/>
  <c r="Z67" i="3"/>
  <c r="X67" i="3"/>
  <c r="W67" i="3"/>
  <c r="S67" i="3"/>
  <c r="Z66" i="3"/>
  <c r="X66" i="3"/>
  <c r="W66" i="3"/>
  <c r="S66" i="3"/>
  <c r="Z65" i="3"/>
  <c r="X65" i="3"/>
  <c r="W65" i="3"/>
  <c r="S65" i="3"/>
  <c r="Z64" i="3"/>
  <c r="X64" i="3"/>
  <c r="W64" i="3"/>
  <c r="S64" i="3"/>
  <c r="Z63" i="3"/>
  <c r="X63" i="3"/>
  <c r="W63" i="3"/>
  <c r="S63" i="3"/>
  <c r="Z62" i="3"/>
  <c r="X62" i="3"/>
  <c r="W62" i="3"/>
  <c r="S62" i="3"/>
  <c r="Z61" i="3"/>
  <c r="X61" i="3"/>
  <c r="W61" i="3"/>
  <c r="S61" i="3"/>
  <c r="Z60" i="3"/>
  <c r="X60" i="3"/>
  <c r="W60" i="3"/>
  <c r="S60" i="3"/>
  <c r="Z59" i="3"/>
  <c r="X59" i="3"/>
  <c r="W59" i="3"/>
  <c r="S59" i="3"/>
  <c r="Z58" i="3"/>
  <c r="X58" i="3"/>
  <c r="W58" i="3"/>
  <c r="S58" i="3"/>
  <c r="Z57" i="3"/>
  <c r="X57" i="3"/>
  <c r="W57" i="3"/>
  <c r="S57" i="3"/>
  <c r="Z56" i="3"/>
  <c r="X56" i="3"/>
  <c r="W56" i="3"/>
  <c r="S56" i="3"/>
  <c r="Z55" i="3"/>
  <c r="X55" i="3"/>
  <c r="W55" i="3"/>
  <c r="S55" i="3"/>
  <c r="Z54" i="3"/>
  <c r="X54" i="3"/>
  <c r="W54" i="3"/>
  <c r="S54" i="3"/>
  <c r="Z53" i="3"/>
  <c r="X53" i="3"/>
  <c r="W53" i="3"/>
  <c r="S53" i="3"/>
  <c r="Z52" i="3"/>
  <c r="X52" i="3"/>
  <c r="W52" i="3"/>
  <c r="S52" i="3"/>
  <c r="Z51" i="3"/>
  <c r="X51" i="3"/>
  <c r="W51" i="3"/>
  <c r="S51" i="3"/>
  <c r="Z50" i="3"/>
  <c r="X50" i="3"/>
  <c r="W50" i="3"/>
  <c r="S50" i="3"/>
  <c r="Z49" i="3"/>
  <c r="X49" i="3"/>
  <c r="W49" i="3"/>
  <c r="S49" i="3"/>
  <c r="Z48" i="3"/>
  <c r="X48" i="3"/>
  <c r="W48" i="3"/>
  <c r="S48" i="3"/>
  <c r="Z47" i="3"/>
  <c r="X47" i="3"/>
  <c r="W47" i="3"/>
  <c r="S47" i="3"/>
  <c r="Z46" i="3"/>
  <c r="X46" i="3"/>
  <c r="W46" i="3"/>
  <c r="S46" i="3"/>
  <c r="Z45" i="3"/>
  <c r="X45" i="3"/>
  <c r="W45" i="3"/>
  <c r="S45" i="3"/>
  <c r="Z44" i="3"/>
  <c r="X44" i="3"/>
  <c r="W44" i="3"/>
  <c r="S44" i="3"/>
  <c r="Z43" i="3"/>
  <c r="X43" i="3"/>
  <c r="W43" i="3"/>
  <c r="S43" i="3"/>
  <c r="Z42" i="3"/>
  <c r="X42" i="3"/>
  <c r="W42" i="3"/>
  <c r="S42" i="3"/>
  <c r="Z41" i="3"/>
  <c r="X41" i="3"/>
  <c r="W41" i="3"/>
  <c r="S41" i="3"/>
  <c r="Z40" i="3"/>
  <c r="X40" i="3"/>
  <c r="W40" i="3"/>
  <c r="S40" i="3"/>
  <c r="Z39" i="3"/>
  <c r="X39" i="3"/>
  <c r="W39" i="3"/>
  <c r="S39" i="3"/>
  <c r="Z38" i="3"/>
  <c r="X38" i="3"/>
  <c r="W38" i="3"/>
  <c r="S38" i="3"/>
  <c r="Z37" i="3"/>
  <c r="X37" i="3"/>
  <c r="W37" i="3"/>
  <c r="S37" i="3"/>
  <c r="Z36" i="3"/>
  <c r="X36" i="3"/>
  <c r="W36" i="3"/>
  <c r="S36" i="3"/>
  <c r="Z35" i="3"/>
  <c r="X35" i="3"/>
  <c r="W35" i="3"/>
  <c r="S35" i="3"/>
  <c r="Z34" i="3"/>
  <c r="X34" i="3"/>
  <c r="W34" i="3"/>
  <c r="S34" i="3"/>
  <c r="Z33" i="3"/>
  <c r="X33" i="3"/>
  <c r="W33" i="3"/>
  <c r="S33" i="3"/>
  <c r="Z32" i="3"/>
  <c r="X32" i="3"/>
  <c r="W32" i="3"/>
  <c r="S32" i="3"/>
  <c r="Z31" i="3"/>
  <c r="X31" i="3"/>
  <c r="W31" i="3"/>
  <c r="S31" i="3"/>
  <c r="Z30" i="3"/>
  <c r="X30" i="3"/>
  <c r="W30" i="3"/>
  <c r="S30" i="3"/>
  <c r="Z29" i="3"/>
  <c r="X29" i="3"/>
  <c r="W29" i="3"/>
  <c r="S29" i="3"/>
  <c r="Z28" i="3"/>
  <c r="X28" i="3"/>
  <c r="W28" i="3"/>
  <c r="S28" i="3"/>
  <c r="Z27" i="3"/>
  <c r="X27" i="3"/>
  <c r="W27" i="3"/>
  <c r="S27" i="3"/>
  <c r="Z26" i="3"/>
  <c r="X26" i="3"/>
  <c r="W26" i="3"/>
  <c r="S26" i="3"/>
  <c r="Z25" i="3"/>
  <c r="X25" i="3"/>
  <c r="W25" i="3"/>
  <c r="S25" i="3"/>
  <c r="Z24" i="3"/>
  <c r="X24" i="3"/>
  <c r="W24" i="3"/>
  <c r="S24" i="3"/>
  <c r="Z23" i="3"/>
  <c r="X23" i="3"/>
  <c r="W23" i="3"/>
  <c r="S23" i="3"/>
  <c r="Z22" i="3"/>
  <c r="X22" i="3"/>
  <c r="W22" i="3"/>
  <c r="S22" i="3"/>
  <c r="Z21" i="3"/>
  <c r="X21" i="3"/>
  <c r="W21" i="3"/>
  <c r="S21" i="3"/>
  <c r="Z20" i="3"/>
  <c r="X20" i="3"/>
  <c r="W20" i="3"/>
  <c r="S20" i="3"/>
  <c r="Z19" i="3"/>
  <c r="X19" i="3"/>
  <c r="W19" i="3"/>
  <c r="S19" i="3"/>
  <c r="Z18" i="3"/>
  <c r="X18" i="3"/>
  <c r="W18" i="3"/>
  <c r="S18" i="3"/>
  <c r="Z17" i="3"/>
  <c r="X17" i="3"/>
  <c r="W17" i="3"/>
  <c r="S17" i="3"/>
  <c r="Z16" i="3"/>
  <c r="X16" i="3"/>
  <c r="W16" i="3"/>
  <c r="S16" i="3"/>
  <c r="Z15" i="3"/>
  <c r="X15" i="3"/>
  <c r="W15" i="3"/>
  <c r="S15" i="3"/>
  <c r="Z14" i="3"/>
  <c r="X14" i="3"/>
  <c r="W14" i="3"/>
  <c r="S14" i="3"/>
  <c r="Z13" i="3"/>
  <c r="X13" i="3"/>
  <c r="W13" i="3"/>
  <c r="S13" i="3"/>
  <c r="Z12" i="3"/>
  <c r="X12" i="3"/>
  <c r="W12" i="3"/>
  <c r="S12" i="3"/>
  <c r="Z11" i="3"/>
  <c r="X11" i="3"/>
  <c r="W11" i="3"/>
  <c r="S11" i="3"/>
  <c r="Z10" i="3"/>
  <c r="X10" i="3"/>
  <c r="W10" i="3"/>
  <c r="S10" i="3"/>
  <c r="Z9" i="3"/>
  <c r="X9" i="3"/>
  <c r="W9" i="3"/>
  <c r="S9" i="3"/>
  <c r="Z8" i="3"/>
  <c r="X8" i="3"/>
  <c r="W8" i="3"/>
  <c r="S8" i="3"/>
  <c r="Z7" i="3"/>
  <c r="X7" i="3"/>
  <c r="W7" i="3"/>
  <c r="S7" i="3"/>
  <c r="Z6" i="3"/>
  <c r="X6" i="3"/>
  <c r="W6" i="3"/>
  <c r="S6" i="3"/>
  <c r="Z5" i="3"/>
  <c r="X5" i="3"/>
  <c r="W5" i="3"/>
  <c r="S5" i="3"/>
  <c r="Z4" i="3"/>
  <c r="X4" i="3"/>
  <c r="W4" i="3"/>
  <c r="S4" i="3"/>
  <c r="Z3" i="3"/>
  <c r="X3" i="3"/>
  <c r="W3" i="3"/>
  <c r="S3" i="3"/>
  <c r="Z284" i="2"/>
  <c r="X284" i="2"/>
  <c r="W284" i="2"/>
  <c r="S284" i="2"/>
  <c r="Z283" i="2"/>
  <c r="X283" i="2"/>
  <c r="W283" i="2"/>
  <c r="S283" i="2"/>
  <c r="Z282" i="2"/>
  <c r="X282" i="2"/>
  <c r="W282" i="2"/>
  <c r="S282" i="2"/>
  <c r="Z281" i="2"/>
  <c r="X281" i="2"/>
  <c r="W281" i="2"/>
  <c r="S281" i="2"/>
  <c r="Z280" i="2"/>
  <c r="X280" i="2"/>
  <c r="W280" i="2"/>
  <c r="S280" i="2"/>
  <c r="Z279" i="2"/>
  <c r="X279" i="2"/>
  <c r="W279" i="2"/>
  <c r="S279" i="2"/>
  <c r="Z278" i="2"/>
  <c r="X278" i="2"/>
  <c r="W278" i="2"/>
  <c r="S278" i="2"/>
  <c r="Z277" i="2"/>
  <c r="X277" i="2"/>
  <c r="W277" i="2"/>
  <c r="S277" i="2"/>
  <c r="Z276" i="2"/>
  <c r="X276" i="2"/>
  <c r="W276" i="2"/>
  <c r="S276" i="2"/>
  <c r="Z275" i="2"/>
  <c r="X275" i="2"/>
  <c r="W275" i="2"/>
  <c r="S275" i="2"/>
  <c r="Z274" i="2"/>
  <c r="X274" i="2"/>
  <c r="W274" i="2"/>
  <c r="S274" i="2"/>
  <c r="Z273" i="2"/>
  <c r="X273" i="2"/>
  <c r="W273" i="2"/>
  <c r="S273" i="2"/>
  <c r="Z272" i="2"/>
  <c r="X272" i="2"/>
  <c r="W272" i="2"/>
  <c r="S272" i="2"/>
  <c r="Z271" i="2"/>
  <c r="X271" i="2"/>
  <c r="W271" i="2"/>
  <c r="S271" i="2"/>
  <c r="Z270" i="2"/>
  <c r="X270" i="2"/>
  <c r="W270" i="2"/>
  <c r="S270" i="2"/>
  <c r="Z269" i="2"/>
  <c r="X269" i="2"/>
  <c r="W269" i="2"/>
  <c r="S269" i="2"/>
  <c r="Z268" i="2"/>
  <c r="X268" i="2"/>
  <c r="W268" i="2"/>
  <c r="S268" i="2"/>
  <c r="Z267" i="2"/>
  <c r="X267" i="2"/>
  <c r="W267" i="2"/>
  <c r="S267" i="2"/>
  <c r="Z266" i="2"/>
  <c r="X266" i="2"/>
  <c r="W266" i="2"/>
  <c r="S266" i="2"/>
  <c r="Z265" i="2"/>
  <c r="X265" i="2"/>
  <c r="W265" i="2"/>
  <c r="S265" i="2"/>
  <c r="Z264" i="2"/>
  <c r="X264" i="2"/>
  <c r="W264" i="2"/>
  <c r="S264" i="2"/>
  <c r="Z263" i="2"/>
  <c r="X263" i="2"/>
  <c r="W263" i="2"/>
  <c r="S263" i="2"/>
  <c r="Z262" i="2"/>
  <c r="X262" i="2"/>
  <c r="W262" i="2"/>
  <c r="S262" i="2"/>
  <c r="Z261" i="2"/>
  <c r="X261" i="2"/>
  <c r="W261" i="2"/>
  <c r="S261" i="2"/>
  <c r="Z260" i="2"/>
  <c r="X260" i="2"/>
  <c r="W260" i="2"/>
  <c r="S260" i="2"/>
  <c r="Z259" i="2"/>
  <c r="X259" i="2"/>
  <c r="W259" i="2"/>
  <c r="S259" i="2"/>
  <c r="Z258" i="2"/>
  <c r="X258" i="2"/>
  <c r="W258" i="2"/>
  <c r="S258" i="2"/>
  <c r="Z257" i="2"/>
  <c r="X257" i="2"/>
  <c r="W257" i="2"/>
  <c r="S257" i="2"/>
  <c r="Z256" i="2"/>
  <c r="X256" i="2"/>
  <c r="W256" i="2"/>
  <c r="S256" i="2"/>
  <c r="Z255" i="2"/>
  <c r="X255" i="2"/>
  <c r="W255" i="2"/>
  <c r="S255" i="2"/>
  <c r="Z254" i="2"/>
  <c r="X254" i="2"/>
  <c r="W254" i="2"/>
  <c r="S254" i="2"/>
  <c r="Z253" i="2"/>
  <c r="X253" i="2"/>
  <c r="W253" i="2"/>
  <c r="S253" i="2"/>
  <c r="Z252" i="2"/>
  <c r="X252" i="2"/>
  <c r="W252" i="2"/>
  <c r="S252" i="2"/>
  <c r="Z251" i="2"/>
  <c r="X251" i="2"/>
  <c r="W251" i="2"/>
  <c r="S251" i="2"/>
  <c r="Z250" i="2"/>
  <c r="X250" i="2"/>
  <c r="W250" i="2"/>
  <c r="S250" i="2"/>
  <c r="Z249" i="2"/>
  <c r="X249" i="2"/>
  <c r="W249" i="2"/>
  <c r="S249" i="2"/>
  <c r="Z248" i="2"/>
  <c r="X248" i="2"/>
  <c r="W248" i="2"/>
  <c r="S248" i="2"/>
  <c r="Z247" i="2"/>
  <c r="X247" i="2"/>
  <c r="W247" i="2"/>
  <c r="S247" i="2"/>
  <c r="Z246" i="2"/>
  <c r="X246" i="2"/>
  <c r="W246" i="2"/>
  <c r="S246" i="2"/>
  <c r="Z245" i="2"/>
  <c r="X245" i="2"/>
  <c r="W245" i="2"/>
  <c r="S245" i="2"/>
  <c r="Z244" i="2"/>
  <c r="X244" i="2"/>
  <c r="W244" i="2"/>
  <c r="S244" i="2"/>
  <c r="Z243" i="2"/>
  <c r="X243" i="2"/>
  <c r="W243" i="2"/>
  <c r="S243" i="2"/>
  <c r="Z242" i="2"/>
  <c r="X242" i="2"/>
  <c r="W242" i="2"/>
  <c r="S242" i="2"/>
  <c r="Z241" i="2"/>
  <c r="X241" i="2"/>
  <c r="W241" i="2"/>
  <c r="S241" i="2"/>
  <c r="Z240" i="2"/>
  <c r="X240" i="2"/>
  <c r="W240" i="2"/>
  <c r="S240" i="2"/>
  <c r="Z239" i="2"/>
  <c r="X239" i="2"/>
  <c r="W239" i="2"/>
  <c r="S239" i="2"/>
  <c r="Z238" i="2"/>
  <c r="X238" i="2"/>
  <c r="W238" i="2"/>
  <c r="S238" i="2"/>
  <c r="Z237" i="2"/>
  <c r="X237" i="2"/>
  <c r="W237" i="2"/>
  <c r="S237" i="2"/>
  <c r="Z236" i="2"/>
  <c r="X236" i="2"/>
  <c r="W236" i="2"/>
  <c r="S236" i="2"/>
  <c r="Z235" i="2"/>
  <c r="X235" i="2"/>
  <c r="W235" i="2"/>
  <c r="S235" i="2"/>
  <c r="Z234" i="2"/>
  <c r="X234" i="2"/>
  <c r="W234" i="2"/>
  <c r="S234" i="2"/>
  <c r="Z233" i="2"/>
  <c r="X233" i="2"/>
  <c r="W233" i="2"/>
  <c r="S233" i="2"/>
  <c r="Z232" i="2"/>
  <c r="X232" i="2"/>
  <c r="W232" i="2"/>
  <c r="S232" i="2"/>
  <c r="Z231" i="2"/>
  <c r="X231" i="2"/>
  <c r="W231" i="2"/>
  <c r="S231" i="2"/>
  <c r="Z230" i="2"/>
  <c r="X230" i="2"/>
  <c r="W230" i="2"/>
  <c r="S230" i="2"/>
  <c r="Z229" i="2"/>
  <c r="X229" i="2"/>
  <c r="W229" i="2"/>
  <c r="S229" i="2"/>
  <c r="Z228" i="2"/>
  <c r="X228" i="2"/>
  <c r="W228" i="2"/>
  <c r="S228" i="2"/>
  <c r="Z227" i="2"/>
  <c r="X227" i="2"/>
  <c r="W227" i="2"/>
  <c r="S227" i="2"/>
  <c r="Z226" i="2"/>
  <c r="X226" i="2"/>
  <c r="W226" i="2"/>
  <c r="S226" i="2"/>
  <c r="Z225" i="2"/>
  <c r="X225" i="2"/>
  <c r="W225" i="2"/>
  <c r="S225" i="2"/>
  <c r="Z224" i="2"/>
  <c r="X224" i="2"/>
  <c r="W224" i="2"/>
  <c r="S224" i="2"/>
  <c r="Z223" i="2"/>
  <c r="X223" i="2"/>
  <c r="W223" i="2"/>
  <c r="S223" i="2"/>
  <c r="Z222" i="2"/>
  <c r="X222" i="2"/>
  <c r="W222" i="2"/>
  <c r="S222" i="2"/>
  <c r="Z221" i="2"/>
  <c r="X221" i="2"/>
  <c r="W221" i="2"/>
  <c r="S221" i="2"/>
  <c r="Z220" i="2"/>
  <c r="X220" i="2"/>
  <c r="W220" i="2"/>
  <c r="S220" i="2"/>
  <c r="Z219" i="2"/>
  <c r="X219" i="2"/>
  <c r="W219" i="2"/>
  <c r="S219" i="2"/>
  <c r="Z218" i="2"/>
  <c r="X218" i="2"/>
  <c r="W218" i="2"/>
  <c r="S218" i="2"/>
  <c r="Z217" i="2"/>
  <c r="X217" i="2"/>
  <c r="W217" i="2"/>
  <c r="S217" i="2"/>
  <c r="Z216" i="2"/>
  <c r="X216" i="2"/>
  <c r="W216" i="2"/>
  <c r="S216" i="2"/>
  <c r="Z215" i="2"/>
  <c r="X215" i="2"/>
  <c r="W215" i="2"/>
  <c r="S215" i="2"/>
  <c r="Z214" i="2"/>
  <c r="X214" i="2"/>
  <c r="W214" i="2"/>
  <c r="S214" i="2"/>
  <c r="Z213" i="2"/>
  <c r="X213" i="2"/>
  <c r="W213" i="2"/>
  <c r="S213" i="2"/>
  <c r="Z212" i="2"/>
  <c r="X212" i="2"/>
  <c r="W212" i="2"/>
  <c r="S212" i="2"/>
  <c r="Z211" i="2"/>
  <c r="X211" i="2"/>
  <c r="W211" i="2"/>
  <c r="S211" i="2"/>
  <c r="Z210" i="2"/>
  <c r="X210" i="2"/>
  <c r="W210" i="2"/>
  <c r="S210" i="2"/>
  <c r="Z209" i="2"/>
  <c r="X209" i="2"/>
  <c r="W209" i="2"/>
  <c r="S209" i="2"/>
  <c r="Z208" i="2"/>
  <c r="X208" i="2"/>
  <c r="W208" i="2"/>
  <c r="S208" i="2"/>
  <c r="Z207" i="2"/>
  <c r="X207" i="2"/>
  <c r="W207" i="2"/>
  <c r="S207" i="2"/>
  <c r="Z206" i="2"/>
  <c r="X206" i="2"/>
  <c r="W206" i="2"/>
  <c r="S206" i="2"/>
  <c r="Z205" i="2"/>
  <c r="X205" i="2"/>
  <c r="W205" i="2"/>
  <c r="S205" i="2"/>
  <c r="Z204" i="2"/>
  <c r="X204" i="2"/>
  <c r="W204" i="2"/>
  <c r="S204" i="2"/>
  <c r="Z203" i="2"/>
  <c r="X203" i="2"/>
  <c r="W203" i="2"/>
  <c r="S203" i="2"/>
  <c r="Z202" i="2"/>
  <c r="X202" i="2"/>
  <c r="W202" i="2"/>
  <c r="S202" i="2"/>
  <c r="Z201" i="2"/>
  <c r="X201" i="2"/>
  <c r="W201" i="2"/>
  <c r="S201" i="2"/>
  <c r="Z200" i="2"/>
  <c r="X200" i="2"/>
  <c r="W200" i="2"/>
  <c r="S200" i="2"/>
  <c r="Z199" i="2"/>
  <c r="X199" i="2"/>
  <c r="W199" i="2"/>
  <c r="S199" i="2"/>
  <c r="Z198" i="2"/>
  <c r="X198" i="2"/>
  <c r="W198" i="2"/>
  <c r="S198" i="2"/>
  <c r="Z197" i="2"/>
  <c r="X197" i="2"/>
  <c r="W197" i="2"/>
  <c r="S197" i="2"/>
  <c r="Z196" i="2"/>
  <c r="X196" i="2"/>
  <c r="W196" i="2"/>
  <c r="S196" i="2"/>
  <c r="Z195" i="2"/>
  <c r="X195" i="2"/>
  <c r="W195" i="2"/>
  <c r="S195" i="2"/>
  <c r="Z194" i="2"/>
  <c r="X194" i="2"/>
  <c r="W194" i="2"/>
  <c r="S194" i="2"/>
  <c r="Z193" i="2"/>
  <c r="X193" i="2"/>
  <c r="W193" i="2"/>
  <c r="S193" i="2"/>
  <c r="Z192" i="2"/>
  <c r="X192" i="2"/>
  <c r="W192" i="2"/>
  <c r="S192" i="2"/>
  <c r="Z191" i="2"/>
  <c r="X191" i="2"/>
  <c r="W191" i="2"/>
  <c r="S191" i="2"/>
  <c r="Z190" i="2"/>
  <c r="X190" i="2"/>
  <c r="W190" i="2"/>
  <c r="S190" i="2"/>
  <c r="Z189" i="2"/>
  <c r="X189" i="2"/>
  <c r="W189" i="2"/>
  <c r="S189" i="2"/>
  <c r="Z188" i="2"/>
  <c r="X188" i="2"/>
  <c r="W188" i="2"/>
  <c r="S188" i="2"/>
  <c r="Z187" i="2"/>
  <c r="X187" i="2"/>
  <c r="W187" i="2"/>
  <c r="S187" i="2"/>
  <c r="Z186" i="2"/>
  <c r="X186" i="2"/>
  <c r="W186" i="2"/>
  <c r="S186" i="2"/>
  <c r="Z185" i="2"/>
  <c r="X185" i="2"/>
  <c r="W185" i="2"/>
  <c r="S185" i="2"/>
  <c r="Z184" i="2"/>
  <c r="X184" i="2"/>
  <c r="W184" i="2"/>
  <c r="S184" i="2"/>
  <c r="Z183" i="2"/>
  <c r="X183" i="2"/>
  <c r="W183" i="2"/>
  <c r="S183" i="2"/>
  <c r="Z182" i="2"/>
  <c r="X182" i="2"/>
  <c r="W182" i="2"/>
  <c r="S182" i="2"/>
  <c r="Z181" i="2"/>
  <c r="X181" i="2"/>
  <c r="W181" i="2"/>
  <c r="S181" i="2"/>
  <c r="Z180" i="2"/>
  <c r="X180" i="2"/>
  <c r="W180" i="2"/>
  <c r="S180" i="2"/>
  <c r="Z179" i="2"/>
  <c r="X179" i="2"/>
  <c r="W179" i="2"/>
  <c r="S179" i="2"/>
  <c r="Z178" i="2"/>
  <c r="X178" i="2"/>
  <c r="W178" i="2"/>
  <c r="S178" i="2"/>
  <c r="Z177" i="2"/>
  <c r="X177" i="2"/>
  <c r="W177" i="2"/>
  <c r="S177" i="2"/>
  <c r="Z176" i="2"/>
  <c r="X176" i="2"/>
  <c r="W176" i="2"/>
  <c r="S176" i="2"/>
  <c r="Z175" i="2"/>
  <c r="X175" i="2"/>
  <c r="W175" i="2"/>
  <c r="S175" i="2"/>
  <c r="Z174" i="2"/>
  <c r="X174" i="2"/>
  <c r="W174" i="2"/>
  <c r="S174" i="2"/>
  <c r="Z173" i="2"/>
  <c r="X173" i="2"/>
  <c r="W173" i="2"/>
  <c r="S173" i="2"/>
  <c r="Z172" i="2"/>
  <c r="X172" i="2"/>
  <c r="W172" i="2"/>
  <c r="S172" i="2"/>
  <c r="Z171" i="2"/>
  <c r="X171" i="2"/>
  <c r="W171" i="2"/>
  <c r="S171" i="2"/>
  <c r="Z170" i="2"/>
  <c r="X170" i="2"/>
  <c r="W170" i="2"/>
  <c r="S170" i="2"/>
  <c r="Z169" i="2"/>
  <c r="X169" i="2"/>
  <c r="W169" i="2"/>
  <c r="S169" i="2"/>
  <c r="Z168" i="2"/>
  <c r="X168" i="2"/>
  <c r="W168" i="2"/>
  <c r="S168" i="2"/>
  <c r="Z167" i="2"/>
  <c r="X167" i="2"/>
  <c r="W167" i="2"/>
  <c r="S167" i="2"/>
  <c r="Z166" i="2"/>
  <c r="X166" i="2"/>
  <c r="W166" i="2"/>
  <c r="S166" i="2"/>
  <c r="Z165" i="2"/>
  <c r="X165" i="2"/>
  <c r="W165" i="2"/>
  <c r="S165" i="2"/>
  <c r="Z164" i="2"/>
  <c r="X164" i="2"/>
  <c r="W164" i="2"/>
  <c r="S164" i="2"/>
  <c r="Z163" i="2"/>
  <c r="X163" i="2"/>
  <c r="W163" i="2"/>
  <c r="S163" i="2"/>
  <c r="Z162" i="2"/>
  <c r="X162" i="2"/>
  <c r="W162" i="2"/>
  <c r="S162" i="2"/>
  <c r="Z161" i="2"/>
  <c r="X161" i="2"/>
  <c r="W161" i="2"/>
  <c r="S161" i="2"/>
  <c r="Z160" i="2"/>
  <c r="X160" i="2"/>
  <c r="W160" i="2"/>
  <c r="S160" i="2"/>
  <c r="Z159" i="2"/>
  <c r="X159" i="2"/>
  <c r="W159" i="2"/>
  <c r="S159" i="2"/>
  <c r="Z158" i="2"/>
  <c r="X158" i="2"/>
  <c r="W158" i="2"/>
  <c r="S158" i="2"/>
  <c r="Z157" i="2"/>
  <c r="X157" i="2"/>
  <c r="W157" i="2"/>
  <c r="S157" i="2"/>
  <c r="Z156" i="2"/>
  <c r="X156" i="2"/>
  <c r="W156" i="2"/>
  <c r="S156" i="2"/>
  <c r="Z155" i="2"/>
  <c r="X155" i="2"/>
  <c r="W155" i="2"/>
  <c r="S155" i="2"/>
  <c r="Z154" i="2"/>
  <c r="X154" i="2"/>
  <c r="W154" i="2"/>
  <c r="S154" i="2"/>
  <c r="Z153" i="2"/>
  <c r="X153" i="2"/>
  <c r="W153" i="2"/>
  <c r="S153" i="2"/>
  <c r="Z152" i="2"/>
  <c r="X152" i="2"/>
  <c r="W152" i="2"/>
  <c r="S152" i="2"/>
  <c r="Z151" i="2"/>
  <c r="X151" i="2"/>
  <c r="W151" i="2"/>
  <c r="S151" i="2"/>
  <c r="Z150" i="2"/>
  <c r="X150" i="2"/>
  <c r="W150" i="2"/>
  <c r="S150" i="2"/>
  <c r="Z149" i="2"/>
  <c r="X149" i="2"/>
  <c r="W149" i="2"/>
  <c r="S149" i="2"/>
  <c r="Z148" i="2"/>
  <c r="X148" i="2"/>
  <c r="W148" i="2"/>
  <c r="S148" i="2"/>
  <c r="Z147" i="2"/>
  <c r="X147" i="2"/>
  <c r="W147" i="2"/>
  <c r="S147" i="2"/>
  <c r="Z146" i="2"/>
  <c r="X146" i="2"/>
  <c r="W146" i="2"/>
  <c r="S146" i="2"/>
  <c r="Z145" i="2"/>
  <c r="X145" i="2"/>
  <c r="W145" i="2"/>
  <c r="S145" i="2"/>
  <c r="Z144" i="2"/>
  <c r="X144" i="2"/>
  <c r="W144" i="2"/>
  <c r="S144" i="2"/>
  <c r="Z143" i="2"/>
  <c r="X143" i="2"/>
  <c r="W143" i="2"/>
  <c r="S143" i="2"/>
  <c r="Z142" i="2"/>
  <c r="X142" i="2"/>
  <c r="W142" i="2"/>
  <c r="S142" i="2"/>
  <c r="Z141" i="2"/>
  <c r="X141" i="2"/>
  <c r="W141" i="2"/>
  <c r="S141" i="2"/>
  <c r="Z140" i="2"/>
  <c r="X140" i="2"/>
  <c r="W140" i="2"/>
  <c r="S140" i="2"/>
  <c r="Z139" i="2"/>
  <c r="X139" i="2"/>
  <c r="W139" i="2"/>
  <c r="S139" i="2"/>
  <c r="Z138" i="2"/>
  <c r="X138" i="2"/>
  <c r="W138" i="2"/>
  <c r="S138" i="2"/>
  <c r="Z137" i="2"/>
  <c r="X137" i="2"/>
  <c r="W137" i="2"/>
  <c r="S137" i="2"/>
  <c r="Z136" i="2"/>
  <c r="X136" i="2"/>
  <c r="W136" i="2"/>
  <c r="S136" i="2"/>
  <c r="Z135" i="2"/>
  <c r="X135" i="2"/>
  <c r="W135" i="2"/>
  <c r="S135" i="2"/>
  <c r="Z134" i="2"/>
  <c r="X134" i="2"/>
  <c r="W134" i="2"/>
  <c r="S134" i="2"/>
  <c r="Z133" i="2"/>
  <c r="X133" i="2"/>
  <c r="W133" i="2"/>
  <c r="S133" i="2"/>
  <c r="Z132" i="2"/>
  <c r="X132" i="2"/>
  <c r="W132" i="2"/>
  <c r="S132" i="2"/>
  <c r="Z131" i="2"/>
  <c r="X131" i="2"/>
  <c r="W131" i="2"/>
  <c r="S131" i="2"/>
  <c r="Z130" i="2"/>
  <c r="X130" i="2"/>
  <c r="W130" i="2"/>
  <c r="S130" i="2"/>
  <c r="Z129" i="2"/>
  <c r="X129" i="2"/>
  <c r="W129" i="2"/>
  <c r="S129" i="2"/>
  <c r="Z128" i="2"/>
  <c r="X128" i="2"/>
  <c r="W128" i="2"/>
  <c r="S128" i="2"/>
  <c r="Z127" i="2"/>
  <c r="X127" i="2"/>
  <c r="W127" i="2"/>
  <c r="S127" i="2"/>
  <c r="Z126" i="2"/>
  <c r="X126" i="2"/>
  <c r="W126" i="2"/>
  <c r="S126" i="2"/>
  <c r="Z125" i="2"/>
  <c r="X125" i="2"/>
  <c r="W125" i="2"/>
  <c r="S125" i="2"/>
  <c r="Z124" i="2"/>
  <c r="X124" i="2"/>
  <c r="W124" i="2"/>
  <c r="S124" i="2"/>
  <c r="Z123" i="2"/>
  <c r="X123" i="2"/>
  <c r="W123" i="2"/>
  <c r="S123" i="2"/>
  <c r="Z122" i="2"/>
  <c r="X122" i="2"/>
  <c r="W122" i="2"/>
  <c r="S122" i="2"/>
  <c r="Z121" i="2"/>
  <c r="X121" i="2"/>
  <c r="W121" i="2"/>
  <c r="S121" i="2"/>
  <c r="Z120" i="2"/>
  <c r="X120" i="2"/>
  <c r="W120" i="2"/>
  <c r="S120" i="2"/>
  <c r="Z119" i="2"/>
  <c r="X119" i="2"/>
  <c r="W119" i="2"/>
  <c r="S119" i="2"/>
  <c r="Z118" i="2"/>
  <c r="X118" i="2"/>
  <c r="W118" i="2"/>
  <c r="S118" i="2"/>
  <c r="Z117" i="2"/>
  <c r="X117" i="2"/>
  <c r="W117" i="2"/>
  <c r="S117" i="2"/>
  <c r="Z116" i="2"/>
  <c r="X116" i="2"/>
  <c r="W116" i="2"/>
  <c r="S116" i="2"/>
  <c r="Z115" i="2"/>
  <c r="X115" i="2"/>
  <c r="W115" i="2"/>
  <c r="S115" i="2"/>
  <c r="Z114" i="2"/>
  <c r="X114" i="2"/>
  <c r="W114" i="2"/>
  <c r="S114" i="2"/>
  <c r="Z113" i="2"/>
  <c r="X113" i="2"/>
  <c r="W113" i="2"/>
  <c r="S113" i="2"/>
  <c r="Z112" i="2"/>
  <c r="X112" i="2"/>
  <c r="W112" i="2"/>
  <c r="S112" i="2"/>
  <c r="Z111" i="2"/>
  <c r="X111" i="2"/>
  <c r="W111" i="2"/>
  <c r="S111" i="2"/>
  <c r="Z110" i="2"/>
  <c r="X110" i="2"/>
  <c r="W110" i="2"/>
  <c r="S110" i="2"/>
  <c r="Z109" i="2"/>
  <c r="X109" i="2"/>
  <c r="W109" i="2"/>
  <c r="S109" i="2"/>
  <c r="Z108" i="2"/>
  <c r="X108" i="2"/>
  <c r="W108" i="2"/>
  <c r="S108" i="2"/>
  <c r="Z107" i="2"/>
  <c r="X107" i="2"/>
  <c r="W107" i="2"/>
  <c r="S107" i="2"/>
  <c r="Z106" i="2"/>
  <c r="X106" i="2"/>
  <c r="W106" i="2"/>
  <c r="S106" i="2"/>
  <c r="Z105" i="2"/>
  <c r="X105" i="2"/>
  <c r="W105" i="2"/>
  <c r="S105" i="2"/>
  <c r="Z104" i="2"/>
  <c r="X104" i="2"/>
  <c r="W104" i="2"/>
  <c r="S104" i="2"/>
  <c r="Z103" i="2"/>
  <c r="X103" i="2"/>
  <c r="W103" i="2"/>
  <c r="S103" i="2"/>
  <c r="Z102" i="2"/>
  <c r="X102" i="2"/>
  <c r="W102" i="2"/>
  <c r="S102" i="2"/>
  <c r="Z101" i="2"/>
  <c r="X101" i="2"/>
  <c r="W101" i="2"/>
  <c r="S101" i="2"/>
  <c r="Z100" i="2"/>
  <c r="X100" i="2"/>
  <c r="W100" i="2"/>
  <c r="S100" i="2"/>
  <c r="Z99" i="2"/>
  <c r="X99" i="2"/>
  <c r="W99" i="2"/>
  <c r="S99" i="2"/>
  <c r="Z98" i="2"/>
  <c r="X98" i="2"/>
  <c r="W98" i="2"/>
  <c r="S98" i="2"/>
  <c r="Z97" i="2"/>
  <c r="X97" i="2"/>
  <c r="W97" i="2"/>
  <c r="S97" i="2"/>
  <c r="Z96" i="2"/>
  <c r="X96" i="2"/>
  <c r="W96" i="2"/>
  <c r="S96" i="2"/>
  <c r="Z95" i="2"/>
  <c r="X95" i="2"/>
  <c r="W95" i="2"/>
  <c r="S95" i="2"/>
  <c r="Z94" i="2"/>
  <c r="X94" i="2"/>
  <c r="W94" i="2"/>
  <c r="S94" i="2"/>
  <c r="Z93" i="2"/>
  <c r="X93" i="2"/>
  <c r="W93" i="2"/>
  <c r="S93" i="2"/>
  <c r="Z92" i="2"/>
  <c r="X92" i="2"/>
  <c r="W92" i="2"/>
  <c r="S92" i="2"/>
  <c r="Z91" i="2"/>
  <c r="X91" i="2"/>
  <c r="W91" i="2"/>
  <c r="S91" i="2"/>
  <c r="Z90" i="2"/>
  <c r="X90" i="2"/>
  <c r="W90" i="2"/>
  <c r="S90" i="2"/>
  <c r="Z89" i="2"/>
  <c r="X89" i="2"/>
  <c r="W89" i="2"/>
  <c r="S89" i="2"/>
  <c r="Z88" i="2"/>
  <c r="X88" i="2"/>
  <c r="W88" i="2"/>
  <c r="S88" i="2"/>
  <c r="Z87" i="2"/>
  <c r="X87" i="2"/>
  <c r="W87" i="2"/>
  <c r="S87" i="2"/>
  <c r="Z86" i="2"/>
  <c r="X86" i="2"/>
  <c r="W86" i="2"/>
  <c r="S86" i="2"/>
  <c r="Z85" i="2"/>
  <c r="X85" i="2"/>
  <c r="W85" i="2"/>
  <c r="S85" i="2"/>
  <c r="Z84" i="2"/>
  <c r="X84" i="2"/>
  <c r="W84" i="2"/>
  <c r="S84" i="2"/>
  <c r="Z83" i="2"/>
  <c r="X83" i="2"/>
  <c r="W83" i="2"/>
  <c r="S83" i="2"/>
  <c r="Z82" i="2"/>
  <c r="X82" i="2"/>
  <c r="W82" i="2"/>
  <c r="S82" i="2"/>
  <c r="Z81" i="2"/>
  <c r="X81" i="2"/>
  <c r="W81" i="2"/>
  <c r="S81" i="2"/>
  <c r="Z80" i="2"/>
  <c r="X80" i="2"/>
  <c r="W80" i="2"/>
  <c r="S80" i="2"/>
  <c r="Z79" i="2"/>
  <c r="X79" i="2"/>
  <c r="W79" i="2"/>
  <c r="S79" i="2"/>
  <c r="Z78" i="2"/>
  <c r="X78" i="2"/>
  <c r="W78" i="2"/>
  <c r="S78" i="2"/>
  <c r="Z77" i="2"/>
  <c r="X77" i="2"/>
  <c r="W77" i="2"/>
  <c r="S77" i="2"/>
  <c r="Z76" i="2"/>
  <c r="X76" i="2"/>
  <c r="W76" i="2"/>
  <c r="S76" i="2"/>
  <c r="Z75" i="2"/>
  <c r="X75" i="2"/>
  <c r="W75" i="2"/>
  <c r="S75" i="2"/>
  <c r="Z74" i="2"/>
  <c r="X74" i="2"/>
  <c r="W74" i="2"/>
  <c r="S74" i="2"/>
  <c r="Z73" i="2"/>
  <c r="X73" i="2"/>
  <c r="W73" i="2"/>
  <c r="S73" i="2"/>
  <c r="Z72" i="2"/>
  <c r="X72" i="2"/>
  <c r="W72" i="2"/>
  <c r="S72" i="2"/>
  <c r="Z71" i="2"/>
  <c r="X71" i="2"/>
  <c r="W71" i="2"/>
  <c r="S71" i="2"/>
  <c r="Z70" i="2"/>
  <c r="X70" i="2"/>
  <c r="W70" i="2"/>
  <c r="S70" i="2"/>
  <c r="Z69" i="2"/>
  <c r="X69" i="2"/>
  <c r="W69" i="2"/>
  <c r="S69" i="2"/>
  <c r="Z68" i="2"/>
  <c r="X68" i="2"/>
  <c r="W68" i="2"/>
  <c r="S68" i="2"/>
  <c r="Z67" i="2"/>
  <c r="X67" i="2"/>
  <c r="W67" i="2"/>
  <c r="S67" i="2"/>
  <c r="Z66" i="2"/>
  <c r="X66" i="2"/>
  <c r="W66" i="2"/>
  <c r="S66" i="2"/>
  <c r="Z65" i="2"/>
  <c r="X65" i="2"/>
  <c r="W65" i="2"/>
  <c r="S65" i="2"/>
  <c r="Z64" i="2"/>
  <c r="X64" i="2"/>
  <c r="W64" i="2"/>
  <c r="S64" i="2"/>
  <c r="Z63" i="2"/>
  <c r="X63" i="2"/>
  <c r="W63" i="2"/>
  <c r="S63" i="2"/>
  <c r="Z62" i="2"/>
  <c r="X62" i="2"/>
  <c r="W62" i="2"/>
  <c r="S62" i="2"/>
  <c r="Z61" i="2"/>
  <c r="X61" i="2"/>
  <c r="W61" i="2"/>
  <c r="S61" i="2"/>
  <c r="Z60" i="2"/>
  <c r="X60" i="2"/>
  <c r="W60" i="2"/>
  <c r="S60" i="2"/>
  <c r="Z59" i="2"/>
  <c r="X59" i="2"/>
  <c r="W59" i="2"/>
  <c r="S59" i="2"/>
  <c r="Z58" i="2"/>
  <c r="X58" i="2"/>
  <c r="W58" i="2"/>
  <c r="S58" i="2"/>
  <c r="Z57" i="2"/>
  <c r="X57" i="2"/>
  <c r="W57" i="2"/>
  <c r="S57" i="2"/>
  <c r="Z56" i="2"/>
  <c r="X56" i="2"/>
  <c r="W56" i="2"/>
  <c r="S56" i="2"/>
  <c r="Z55" i="2"/>
  <c r="X55" i="2"/>
  <c r="W55" i="2"/>
  <c r="S55" i="2"/>
  <c r="Z54" i="2"/>
  <c r="X54" i="2"/>
  <c r="W54" i="2"/>
  <c r="S54" i="2"/>
  <c r="Z53" i="2"/>
  <c r="X53" i="2"/>
  <c r="W53" i="2"/>
  <c r="S53" i="2"/>
  <c r="Z52" i="2"/>
  <c r="X52" i="2"/>
  <c r="W52" i="2"/>
  <c r="S52" i="2"/>
  <c r="Z51" i="2"/>
  <c r="X51" i="2"/>
  <c r="W51" i="2"/>
  <c r="S51" i="2"/>
  <c r="Z50" i="2"/>
  <c r="X50" i="2"/>
  <c r="W50" i="2"/>
  <c r="S50" i="2"/>
  <c r="Z49" i="2"/>
  <c r="X49" i="2"/>
  <c r="W49" i="2"/>
  <c r="S49" i="2"/>
  <c r="Z48" i="2"/>
  <c r="X48" i="2"/>
  <c r="W48" i="2"/>
  <c r="S48" i="2"/>
  <c r="Z47" i="2"/>
  <c r="X47" i="2"/>
  <c r="W47" i="2"/>
  <c r="S47" i="2"/>
  <c r="Z46" i="2"/>
  <c r="X46" i="2"/>
  <c r="W46" i="2"/>
  <c r="S46" i="2"/>
  <c r="Z45" i="2"/>
  <c r="X45" i="2"/>
  <c r="W45" i="2"/>
  <c r="S45" i="2"/>
  <c r="Z44" i="2"/>
  <c r="X44" i="2"/>
  <c r="W44" i="2"/>
  <c r="S44" i="2"/>
  <c r="Z43" i="2"/>
  <c r="X43" i="2"/>
  <c r="W43" i="2"/>
  <c r="S43" i="2"/>
  <c r="Z42" i="2"/>
  <c r="X42" i="2"/>
  <c r="W42" i="2"/>
  <c r="S42" i="2"/>
  <c r="Z41" i="2"/>
  <c r="X41" i="2"/>
  <c r="W41" i="2"/>
  <c r="S41" i="2"/>
  <c r="Z40" i="2"/>
  <c r="X40" i="2"/>
  <c r="W40" i="2"/>
  <c r="S40" i="2"/>
  <c r="Z39" i="2"/>
  <c r="X39" i="2"/>
  <c r="W39" i="2"/>
  <c r="S39" i="2"/>
  <c r="Z38" i="2"/>
  <c r="X38" i="2"/>
  <c r="W38" i="2"/>
  <c r="S38" i="2"/>
  <c r="Z37" i="2"/>
  <c r="X37" i="2"/>
  <c r="W37" i="2"/>
  <c r="S37" i="2"/>
  <c r="Z36" i="2"/>
  <c r="X36" i="2"/>
  <c r="W36" i="2"/>
  <c r="S36" i="2"/>
  <c r="Z35" i="2"/>
  <c r="X35" i="2"/>
  <c r="W35" i="2"/>
  <c r="S35" i="2"/>
  <c r="Z34" i="2"/>
  <c r="X34" i="2"/>
  <c r="W34" i="2"/>
  <c r="S34" i="2"/>
  <c r="Z33" i="2"/>
  <c r="X33" i="2"/>
  <c r="W33" i="2"/>
  <c r="S33" i="2"/>
  <c r="Z32" i="2"/>
  <c r="X32" i="2"/>
  <c r="W32" i="2"/>
  <c r="S32" i="2"/>
  <c r="Z31" i="2"/>
  <c r="X31" i="2"/>
  <c r="W31" i="2"/>
  <c r="S31" i="2"/>
  <c r="Z30" i="2"/>
  <c r="X30" i="2"/>
  <c r="W30" i="2"/>
  <c r="S30" i="2"/>
  <c r="Z29" i="2"/>
  <c r="X29" i="2"/>
  <c r="W29" i="2"/>
  <c r="S29" i="2"/>
  <c r="Z28" i="2"/>
  <c r="X28" i="2"/>
  <c r="W28" i="2"/>
  <c r="S28" i="2"/>
  <c r="Z27" i="2"/>
  <c r="X27" i="2"/>
  <c r="W27" i="2"/>
  <c r="S27" i="2"/>
  <c r="Z26" i="2"/>
  <c r="X26" i="2"/>
  <c r="W26" i="2"/>
  <c r="S26" i="2"/>
  <c r="Z25" i="2"/>
  <c r="X25" i="2"/>
  <c r="W25" i="2"/>
  <c r="S25" i="2"/>
  <c r="Z24" i="2"/>
  <c r="X24" i="2"/>
  <c r="W24" i="2"/>
  <c r="S24" i="2"/>
  <c r="Z23" i="2"/>
  <c r="X23" i="2"/>
  <c r="W23" i="2"/>
  <c r="S23" i="2"/>
  <c r="Z22" i="2"/>
  <c r="X22" i="2"/>
  <c r="W22" i="2"/>
  <c r="S22" i="2"/>
  <c r="Z21" i="2"/>
  <c r="X21" i="2"/>
  <c r="W21" i="2"/>
  <c r="S21" i="2"/>
  <c r="Z20" i="2"/>
  <c r="X20" i="2"/>
  <c r="W20" i="2"/>
  <c r="S20" i="2"/>
  <c r="Z19" i="2"/>
  <c r="X19" i="2"/>
  <c r="W19" i="2"/>
  <c r="S19" i="2"/>
  <c r="Z18" i="2"/>
  <c r="X18" i="2"/>
  <c r="W18" i="2"/>
  <c r="S18" i="2"/>
  <c r="Z17" i="2"/>
  <c r="X17" i="2"/>
  <c r="W17" i="2"/>
  <c r="S17" i="2"/>
  <c r="Z16" i="2"/>
  <c r="X16" i="2"/>
  <c r="W16" i="2"/>
  <c r="S16" i="2"/>
  <c r="Z15" i="2"/>
  <c r="X15" i="2"/>
  <c r="W15" i="2"/>
  <c r="S15" i="2"/>
  <c r="Z14" i="2"/>
  <c r="X14" i="2"/>
  <c r="W14" i="2"/>
  <c r="S14" i="2"/>
  <c r="Z13" i="2"/>
  <c r="X13" i="2"/>
  <c r="W13" i="2"/>
  <c r="S13" i="2"/>
  <c r="Z12" i="2"/>
  <c r="X12" i="2"/>
  <c r="W12" i="2"/>
  <c r="S12" i="2"/>
  <c r="Z11" i="2"/>
  <c r="X11" i="2"/>
  <c r="W11" i="2"/>
  <c r="S11" i="2"/>
  <c r="Z10" i="2"/>
  <c r="X10" i="2"/>
  <c r="W10" i="2"/>
  <c r="S10" i="2"/>
  <c r="Z9" i="2"/>
  <c r="X9" i="2"/>
  <c r="W9" i="2"/>
  <c r="S9" i="2"/>
  <c r="Z8" i="2"/>
  <c r="X8" i="2"/>
  <c r="W8" i="2"/>
  <c r="S8" i="2"/>
  <c r="Z7" i="2"/>
  <c r="X7" i="2"/>
  <c r="W7" i="2"/>
  <c r="S7" i="2"/>
  <c r="Z6" i="2"/>
  <c r="X6" i="2"/>
  <c r="W6" i="2"/>
  <c r="S6" i="2"/>
  <c r="Z5" i="2"/>
  <c r="X5" i="2"/>
  <c r="W5" i="2"/>
  <c r="S5" i="2"/>
  <c r="Z4" i="2"/>
  <c r="X4" i="2"/>
  <c r="W4" i="2"/>
  <c r="S4" i="2"/>
  <c r="Z3" i="2"/>
  <c r="X3" i="2"/>
  <c r="W3" i="2"/>
  <c r="S3" i="2"/>
  <c r="Z296" i="1"/>
  <c r="X296" i="1"/>
  <c r="W296" i="1"/>
  <c r="S296" i="1"/>
  <c r="Z295" i="1"/>
  <c r="X295" i="1"/>
  <c r="W295" i="1"/>
  <c r="S295" i="1"/>
  <c r="Z294" i="1"/>
  <c r="X294" i="1"/>
  <c r="W294" i="1"/>
  <c r="S294" i="1"/>
  <c r="Z293" i="1"/>
  <c r="X293" i="1"/>
  <c r="W293" i="1"/>
  <c r="S293" i="1"/>
  <c r="Z292" i="1"/>
  <c r="X292" i="1"/>
  <c r="W292" i="1"/>
  <c r="S292" i="1"/>
  <c r="Z291" i="1"/>
  <c r="X291" i="1"/>
  <c r="W291" i="1"/>
  <c r="S291" i="1"/>
  <c r="Z290" i="1"/>
  <c r="X290" i="1"/>
  <c r="W290" i="1"/>
  <c r="S290" i="1"/>
  <c r="Z289" i="1"/>
  <c r="X289" i="1"/>
  <c r="W289" i="1"/>
  <c r="S289" i="1"/>
  <c r="Z288" i="1"/>
  <c r="X288" i="1"/>
  <c r="W288" i="1"/>
  <c r="S288" i="1"/>
  <c r="Z287" i="1"/>
  <c r="X287" i="1"/>
  <c r="W287" i="1"/>
  <c r="S287" i="1"/>
  <c r="Z286" i="1"/>
  <c r="X286" i="1"/>
  <c r="W286" i="1"/>
  <c r="S286" i="1"/>
  <c r="Z285" i="1"/>
  <c r="X285" i="1"/>
  <c r="W285" i="1"/>
  <c r="S285" i="1"/>
  <c r="Z284" i="1"/>
  <c r="X284" i="1"/>
  <c r="W284" i="1"/>
  <c r="S284" i="1"/>
  <c r="Z283" i="1"/>
  <c r="X283" i="1"/>
  <c r="W283" i="1"/>
  <c r="S283" i="1"/>
  <c r="Z282" i="1"/>
  <c r="X282" i="1"/>
  <c r="W282" i="1"/>
  <c r="S282" i="1"/>
  <c r="Z281" i="1"/>
  <c r="X281" i="1"/>
  <c r="W281" i="1"/>
  <c r="S281" i="1"/>
  <c r="Z280" i="1"/>
  <c r="X280" i="1"/>
  <c r="W280" i="1"/>
  <c r="S280" i="1"/>
  <c r="Z279" i="1"/>
  <c r="X279" i="1"/>
  <c r="W279" i="1"/>
  <c r="S279" i="1"/>
  <c r="Z278" i="1"/>
  <c r="X278" i="1"/>
  <c r="W278" i="1"/>
  <c r="S278" i="1"/>
  <c r="Z277" i="1"/>
  <c r="X277" i="1"/>
  <c r="W277" i="1"/>
  <c r="S277" i="1"/>
  <c r="Z276" i="1"/>
  <c r="X276" i="1"/>
  <c r="W276" i="1"/>
  <c r="S276" i="1"/>
  <c r="Z275" i="1"/>
  <c r="X275" i="1"/>
  <c r="W275" i="1"/>
  <c r="S275" i="1"/>
  <c r="Z274" i="1"/>
  <c r="X274" i="1"/>
  <c r="W274" i="1"/>
  <c r="S274" i="1"/>
  <c r="Z273" i="1"/>
  <c r="X273" i="1"/>
  <c r="W273" i="1"/>
  <c r="S273" i="1"/>
  <c r="Z272" i="1"/>
  <c r="X272" i="1"/>
  <c r="W272" i="1"/>
  <c r="S272" i="1"/>
  <c r="Z271" i="1"/>
  <c r="X271" i="1"/>
  <c r="W271" i="1"/>
  <c r="S271" i="1"/>
  <c r="Z270" i="1"/>
  <c r="X270" i="1"/>
  <c r="W270" i="1"/>
  <c r="S270" i="1"/>
  <c r="Z269" i="1"/>
  <c r="X269" i="1"/>
  <c r="W269" i="1"/>
  <c r="S269" i="1"/>
  <c r="Z268" i="1"/>
  <c r="X268" i="1"/>
  <c r="W268" i="1"/>
  <c r="S268" i="1"/>
  <c r="Z267" i="1"/>
  <c r="X267" i="1"/>
  <c r="W267" i="1"/>
  <c r="S267" i="1"/>
  <c r="Z266" i="1"/>
  <c r="X266" i="1"/>
  <c r="W266" i="1"/>
  <c r="S266" i="1"/>
  <c r="Z265" i="1"/>
  <c r="X265" i="1"/>
  <c r="W265" i="1"/>
  <c r="S265" i="1"/>
  <c r="Z264" i="1"/>
  <c r="X264" i="1"/>
  <c r="W264" i="1"/>
  <c r="S264" i="1"/>
  <c r="Z263" i="1"/>
  <c r="X263" i="1"/>
  <c r="W263" i="1"/>
  <c r="S263" i="1"/>
  <c r="Z262" i="1"/>
  <c r="X262" i="1"/>
  <c r="W262" i="1"/>
  <c r="S262" i="1"/>
  <c r="Z261" i="1"/>
  <c r="X261" i="1"/>
  <c r="W261" i="1"/>
  <c r="S261" i="1"/>
  <c r="Z260" i="1"/>
  <c r="X260" i="1"/>
  <c r="W260" i="1"/>
  <c r="S260" i="1"/>
  <c r="Z259" i="1"/>
  <c r="X259" i="1"/>
  <c r="W259" i="1"/>
  <c r="S259" i="1"/>
  <c r="Z258" i="1"/>
  <c r="X258" i="1"/>
  <c r="W258" i="1"/>
  <c r="S258" i="1"/>
  <c r="Z257" i="1"/>
  <c r="X257" i="1"/>
  <c r="W257" i="1"/>
  <c r="S257" i="1"/>
  <c r="Z256" i="1"/>
  <c r="X256" i="1"/>
  <c r="W256" i="1"/>
  <c r="S256" i="1"/>
  <c r="Z255" i="1"/>
  <c r="X255" i="1"/>
  <c r="W255" i="1"/>
  <c r="S255" i="1"/>
  <c r="Z254" i="1"/>
  <c r="X254" i="1"/>
  <c r="W254" i="1"/>
  <c r="S254" i="1"/>
  <c r="Z253" i="1"/>
  <c r="X253" i="1"/>
  <c r="W253" i="1"/>
  <c r="S253" i="1"/>
  <c r="Z252" i="1"/>
  <c r="X252" i="1"/>
  <c r="W252" i="1"/>
  <c r="S252" i="1"/>
  <c r="Z251" i="1"/>
  <c r="X251" i="1"/>
  <c r="W251" i="1"/>
  <c r="S251" i="1"/>
  <c r="Z250" i="1"/>
  <c r="X250" i="1"/>
  <c r="W250" i="1"/>
  <c r="S250" i="1"/>
  <c r="Z249" i="1"/>
  <c r="X249" i="1"/>
  <c r="W249" i="1"/>
  <c r="S249" i="1"/>
  <c r="Z248" i="1"/>
  <c r="X248" i="1"/>
  <c r="W248" i="1"/>
  <c r="S248" i="1"/>
  <c r="Z247" i="1"/>
  <c r="X247" i="1"/>
  <c r="W247" i="1"/>
  <c r="S247" i="1"/>
  <c r="Z246" i="1"/>
  <c r="X246" i="1"/>
  <c r="W246" i="1"/>
  <c r="S246" i="1"/>
  <c r="Z245" i="1"/>
  <c r="X245" i="1"/>
  <c r="W245" i="1"/>
  <c r="S245" i="1"/>
  <c r="Z244" i="1"/>
  <c r="X244" i="1"/>
  <c r="W244" i="1"/>
  <c r="S244" i="1"/>
  <c r="Z243" i="1"/>
  <c r="X243" i="1"/>
  <c r="W243" i="1"/>
  <c r="S243" i="1"/>
  <c r="Z242" i="1"/>
  <c r="X242" i="1"/>
  <c r="W242" i="1"/>
  <c r="S242" i="1"/>
  <c r="Z241" i="1"/>
  <c r="X241" i="1"/>
  <c r="W241" i="1"/>
  <c r="S241" i="1"/>
  <c r="Z240" i="1"/>
  <c r="X240" i="1"/>
  <c r="W240" i="1"/>
  <c r="S240" i="1"/>
  <c r="Z239" i="1"/>
  <c r="X239" i="1"/>
  <c r="W239" i="1"/>
  <c r="S239" i="1"/>
  <c r="Z238" i="1"/>
  <c r="X238" i="1"/>
  <c r="W238" i="1"/>
  <c r="S238" i="1"/>
  <c r="Z237" i="1"/>
  <c r="X237" i="1"/>
  <c r="W237" i="1"/>
  <c r="S237" i="1"/>
  <c r="Z236" i="1"/>
  <c r="X236" i="1"/>
  <c r="W236" i="1"/>
  <c r="S236" i="1"/>
  <c r="Z235" i="1"/>
  <c r="X235" i="1"/>
  <c r="W235" i="1"/>
  <c r="S235" i="1"/>
  <c r="Z234" i="1"/>
  <c r="X234" i="1"/>
  <c r="W234" i="1"/>
  <c r="S234" i="1"/>
  <c r="Z233" i="1"/>
  <c r="X233" i="1"/>
  <c r="W233" i="1"/>
  <c r="S233" i="1"/>
  <c r="Z232" i="1"/>
  <c r="X232" i="1"/>
  <c r="W232" i="1"/>
  <c r="S232" i="1"/>
  <c r="Z231" i="1"/>
  <c r="X231" i="1"/>
  <c r="W231" i="1"/>
  <c r="S231" i="1"/>
  <c r="Z230" i="1"/>
  <c r="X230" i="1"/>
  <c r="W230" i="1"/>
  <c r="S230" i="1"/>
  <c r="Z229" i="1"/>
  <c r="X229" i="1"/>
  <c r="W229" i="1"/>
  <c r="S229" i="1"/>
  <c r="Z228" i="1"/>
  <c r="X228" i="1"/>
  <c r="W228" i="1"/>
  <c r="S228" i="1"/>
  <c r="Z227" i="1"/>
  <c r="X227" i="1"/>
  <c r="W227" i="1"/>
  <c r="S227" i="1"/>
  <c r="Z226" i="1"/>
  <c r="X226" i="1"/>
  <c r="W226" i="1"/>
  <c r="S226" i="1"/>
  <c r="Z225" i="1"/>
  <c r="X225" i="1"/>
  <c r="W225" i="1"/>
  <c r="S225" i="1"/>
  <c r="Z224" i="1"/>
  <c r="X224" i="1"/>
  <c r="W224" i="1"/>
  <c r="S224" i="1"/>
  <c r="Z223" i="1"/>
  <c r="X223" i="1"/>
  <c r="W223" i="1"/>
  <c r="S223" i="1"/>
  <c r="Z222" i="1"/>
  <c r="X222" i="1"/>
  <c r="W222" i="1"/>
  <c r="S222" i="1"/>
  <c r="Z221" i="1"/>
  <c r="X221" i="1"/>
  <c r="W221" i="1"/>
  <c r="S221" i="1"/>
  <c r="Z220" i="1"/>
  <c r="X220" i="1"/>
  <c r="W220" i="1"/>
  <c r="S220" i="1"/>
  <c r="Z219" i="1"/>
  <c r="X219" i="1"/>
  <c r="W219" i="1"/>
  <c r="S219" i="1"/>
  <c r="Z218" i="1"/>
  <c r="X218" i="1"/>
  <c r="W218" i="1"/>
  <c r="S218" i="1"/>
  <c r="Z217" i="1"/>
  <c r="X217" i="1"/>
  <c r="W217" i="1"/>
  <c r="S217" i="1"/>
  <c r="Z216" i="1"/>
  <c r="X216" i="1"/>
  <c r="W216" i="1"/>
  <c r="S216" i="1"/>
  <c r="Z215" i="1"/>
  <c r="X215" i="1"/>
  <c r="W215" i="1"/>
  <c r="S215" i="1"/>
  <c r="Z214" i="1"/>
  <c r="X214" i="1"/>
  <c r="W214" i="1"/>
  <c r="S214" i="1"/>
  <c r="Z213" i="1"/>
  <c r="X213" i="1"/>
  <c r="W213" i="1"/>
  <c r="S213" i="1"/>
  <c r="Z212" i="1"/>
  <c r="X212" i="1"/>
  <c r="W212" i="1"/>
  <c r="S212" i="1"/>
  <c r="Z211" i="1"/>
  <c r="X211" i="1"/>
  <c r="W211" i="1"/>
  <c r="S211" i="1"/>
  <c r="Z210" i="1"/>
  <c r="X210" i="1"/>
  <c r="W210" i="1"/>
  <c r="S210" i="1"/>
  <c r="Z209" i="1"/>
  <c r="X209" i="1"/>
  <c r="W209" i="1"/>
  <c r="S209" i="1"/>
  <c r="Z208" i="1"/>
  <c r="X208" i="1"/>
  <c r="W208" i="1"/>
  <c r="S208" i="1"/>
  <c r="Z207" i="1"/>
  <c r="X207" i="1"/>
  <c r="W207" i="1"/>
  <c r="S207" i="1"/>
  <c r="Z206" i="1"/>
  <c r="X206" i="1"/>
  <c r="W206" i="1"/>
  <c r="S206" i="1"/>
  <c r="Z205" i="1"/>
  <c r="X205" i="1"/>
  <c r="W205" i="1"/>
  <c r="S205" i="1"/>
  <c r="Z204" i="1"/>
  <c r="X204" i="1"/>
  <c r="W204" i="1"/>
  <c r="S204" i="1"/>
  <c r="Z203" i="1"/>
  <c r="X203" i="1"/>
  <c r="W203" i="1"/>
  <c r="S203" i="1"/>
  <c r="Z202" i="1"/>
  <c r="X202" i="1"/>
  <c r="W202" i="1"/>
  <c r="S202" i="1"/>
  <c r="Z201" i="1"/>
  <c r="X201" i="1"/>
  <c r="W201" i="1"/>
  <c r="S201" i="1"/>
  <c r="Z200" i="1"/>
  <c r="X200" i="1"/>
  <c r="W200" i="1"/>
  <c r="S200" i="1"/>
  <c r="Z199" i="1"/>
  <c r="X199" i="1"/>
  <c r="W199" i="1"/>
  <c r="S199" i="1"/>
  <c r="Z198" i="1"/>
  <c r="X198" i="1"/>
  <c r="W198" i="1"/>
  <c r="S198" i="1"/>
  <c r="Z197" i="1"/>
  <c r="X197" i="1"/>
  <c r="W197" i="1"/>
  <c r="S197" i="1"/>
  <c r="Z196" i="1"/>
  <c r="X196" i="1"/>
  <c r="W196" i="1"/>
  <c r="S196" i="1"/>
  <c r="Z195" i="1"/>
  <c r="X195" i="1"/>
  <c r="W195" i="1"/>
  <c r="S195" i="1"/>
  <c r="Z194" i="1"/>
  <c r="X194" i="1"/>
  <c r="W194" i="1"/>
  <c r="S194" i="1"/>
  <c r="Z193" i="1"/>
  <c r="X193" i="1"/>
  <c r="W193" i="1"/>
  <c r="S193" i="1"/>
  <c r="Z192" i="1"/>
  <c r="X192" i="1"/>
  <c r="W192" i="1"/>
  <c r="S192" i="1"/>
  <c r="Z191" i="1"/>
  <c r="X191" i="1"/>
  <c r="W191" i="1"/>
  <c r="S191" i="1"/>
  <c r="Z190" i="1"/>
  <c r="X190" i="1"/>
  <c r="W190" i="1"/>
  <c r="S190" i="1"/>
  <c r="Z189" i="1"/>
  <c r="X189" i="1"/>
  <c r="W189" i="1"/>
  <c r="S189" i="1"/>
  <c r="Z188" i="1"/>
  <c r="X188" i="1"/>
  <c r="W188" i="1"/>
  <c r="S188" i="1"/>
  <c r="Z187" i="1"/>
  <c r="X187" i="1"/>
  <c r="W187" i="1"/>
  <c r="S187" i="1"/>
  <c r="Z186" i="1"/>
  <c r="X186" i="1"/>
  <c r="W186" i="1"/>
  <c r="S186" i="1"/>
  <c r="Z185" i="1"/>
  <c r="X185" i="1"/>
  <c r="W185" i="1"/>
  <c r="S185" i="1"/>
  <c r="Z184" i="1"/>
  <c r="X184" i="1"/>
  <c r="W184" i="1"/>
  <c r="S184" i="1"/>
  <c r="Z183" i="1"/>
  <c r="X183" i="1"/>
  <c r="W183" i="1"/>
  <c r="S183" i="1"/>
  <c r="Z182" i="1"/>
  <c r="X182" i="1"/>
  <c r="W182" i="1"/>
  <c r="S182" i="1"/>
  <c r="Z181" i="1"/>
  <c r="X181" i="1"/>
  <c r="W181" i="1"/>
  <c r="S181" i="1"/>
  <c r="Z180" i="1"/>
  <c r="X180" i="1"/>
  <c r="W180" i="1"/>
  <c r="S180" i="1"/>
  <c r="Z179" i="1"/>
  <c r="X179" i="1"/>
  <c r="W179" i="1"/>
  <c r="S179" i="1"/>
  <c r="Z178" i="1"/>
  <c r="X178" i="1"/>
  <c r="W178" i="1"/>
  <c r="S178" i="1"/>
  <c r="Z177" i="1"/>
  <c r="X177" i="1"/>
  <c r="W177" i="1"/>
  <c r="S177" i="1"/>
  <c r="Z176" i="1"/>
  <c r="X176" i="1"/>
  <c r="W176" i="1"/>
  <c r="S176" i="1"/>
  <c r="Z175" i="1"/>
  <c r="X175" i="1"/>
  <c r="W175" i="1"/>
  <c r="S175" i="1"/>
  <c r="Z174" i="1"/>
  <c r="X174" i="1"/>
  <c r="W174" i="1"/>
  <c r="S174" i="1"/>
  <c r="Z173" i="1"/>
  <c r="X173" i="1"/>
  <c r="W173" i="1"/>
  <c r="S173" i="1"/>
  <c r="Z172" i="1"/>
  <c r="X172" i="1"/>
  <c r="W172" i="1"/>
  <c r="S172" i="1"/>
  <c r="Z171" i="1"/>
  <c r="X171" i="1"/>
  <c r="W171" i="1"/>
  <c r="S171" i="1"/>
  <c r="Z170" i="1"/>
  <c r="X170" i="1"/>
  <c r="W170" i="1"/>
  <c r="S170" i="1"/>
  <c r="Z169" i="1"/>
  <c r="X169" i="1"/>
  <c r="W169" i="1"/>
  <c r="S169" i="1"/>
  <c r="Z168" i="1"/>
  <c r="X168" i="1"/>
  <c r="W168" i="1"/>
  <c r="S168" i="1"/>
  <c r="Z167" i="1"/>
  <c r="X167" i="1"/>
  <c r="W167" i="1"/>
  <c r="S167" i="1"/>
  <c r="Z166" i="1"/>
  <c r="X166" i="1"/>
  <c r="W166" i="1"/>
  <c r="S166" i="1"/>
  <c r="Z165" i="1"/>
  <c r="X165" i="1"/>
  <c r="W165" i="1"/>
  <c r="S165" i="1"/>
  <c r="Z164" i="1"/>
  <c r="X164" i="1"/>
  <c r="W164" i="1"/>
  <c r="S164" i="1"/>
  <c r="Z163" i="1"/>
  <c r="X163" i="1"/>
  <c r="W163" i="1"/>
  <c r="S163" i="1"/>
  <c r="Z162" i="1"/>
  <c r="X162" i="1"/>
  <c r="W162" i="1"/>
  <c r="S162" i="1"/>
  <c r="Z161" i="1"/>
  <c r="X161" i="1"/>
  <c r="W161" i="1"/>
  <c r="S161" i="1"/>
  <c r="Z160" i="1"/>
  <c r="X160" i="1"/>
  <c r="W160" i="1"/>
  <c r="S160" i="1"/>
  <c r="Z159" i="1"/>
  <c r="X159" i="1"/>
  <c r="W159" i="1"/>
  <c r="S159" i="1"/>
  <c r="Z158" i="1"/>
  <c r="X158" i="1"/>
  <c r="W158" i="1"/>
  <c r="S158" i="1"/>
  <c r="Z157" i="1"/>
  <c r="X157" i="1"/>
  <c r="W157" i="1"/>
  <c r="S157" i="1"/>
  <c r="Z156" i="1"/>
  <c r="X156" i="1"/>
  <c r="W156" i="1"/>
  <c r="S156" i="1"/>
  <c r="Z155" i="1"/>
  <c r="X155" i="1"/>
  <c r="W155" i="1"/>
  <c r="S155" i="1"/>
  <c r="Z154" i="1"/>
  <c r="X154" i="1"/>
  <c r="W154" i="1"/>
  <c r="S154" i="1"/>
  <c r="Z153" i="1"/>
  <c r="X153" i="1"/>
  <c r="W153" i="1"/>
  <c r="S153" i="1"/>
  <c r="Z152" i="1"/>
  <c r="X152" i="1"/>
  <c r="W152" i="1"/>
  <c r="S152" i="1"/>
  <c r="Z151" i="1"/>
  <c r="X151" i="1"/>
  <c r="W151" i="1"/>
  <c r="S151" i="1"/>
  <c r="Z150" i="1"/>
  <c r="X150" i="1"/>
  <c r="W150" i="1"/>
  <c r="S150" i="1"/>
  <c r="Z149" i="1"/>
  <c r="X149" i="1"/>
  <c r="W149" i="1"/>
  <c r="S149" i="1"/>
  <c r="Z148" i="1"/>
  <c r="X148" i="1"/>
  <c r="W148" i="1"/>
  <c r="S148" i="1"/>
  <c r="Z147" i="1"/>
  <c r="X147" i="1"/>
  <c r="W147" i="1"/>
  <c r="S147" i="1"/>
  <c r="Z146" i="1"/>
  <c r="X146" i="1"/>
  <c r="W146" i="1"/>
  <c r="S146" i="1"/>
  <c r="Z145" i="1"/>
  <c r="X145" i="1"/>
  <c r="W145" i="1"/>
  <c r="S145" i="1"/>
  <c r="Z144" i="1"/>
  <c r="X144" i="1"/>
  <c r="W144" i="1"/>
  <c r="S144" i="1"/>
  <c r="Z143" i="1"/>
  <c r="X143" i="1"/>
  <c r="W143" i="1"/>
  <c r="S143" i="1"/>
  <c r="Z142" i="1"/>
  <c r="X142" i="1"/>
  <c r="W142" i="1"/>
  <c r="S142" i="1"/>
  <c r="Z141" i="1"/>
  <c r="X141" i="1"/>
  <c r="W141" i="1"/>
  <c r="S141" i="1"/>
  <c r="Z140" i="1"/>
  <c r="X140" i="1"/>
  <c r="W140" i="1"/>
  <c r="S140" i="1"/>
  <c r="Z139" i="1"/>
  <c r="X139" i="1"/>
  <c r="W139" i="1"/>
  <c r="S139" i="1"/>
  <c r="Z138" i="1"/>
  <c r="X138" i="1"/>
  <c r="W138" i="1"/>
  <c r="S138" i="1"/>
  <c r="Z137" i="1"/>
  <c r="X137" i="1"/>
  <c r="W137" i="1"/>
  <c r="S137" i="1"/>
  <c r="Z136" i="1"/>
  <c r="X136" i="1"/>
  <c r="W136" i="1"/>
  <c r="S136" i="1"/>
  <c r="Z135" i="1"/>
  <c r="X135" i="1"/>
  <c r="W135" i="1"/>
  <c r="S135" i="1"/>
  <c r="Z134" i="1"/>
  <c r="X134" i="1"/>
  <c r="W134" i="1"/>
  <c r="S134" i="1"/>
  <c r="Z133" i="1"/>
  <c r="X133" i="1"/>
  <c r="W133" i="1"/>
  <c r="S133" i="1"/>
  <c r="Z132" i="1"/>
  <c r="X132" i="1"/>
  <c r="W132" i="1"/>
  <c r="S132" i="1"/>
  <c r="Z131" i="1"/>
  <c r="X131" i="1"/>
  <c r="W131" i="1"/>
  <c r="S131" i="1"/>
  <c r="Z130" i="1"/>
  <c r="X130" i="1"/>
  <c r="W130" i="1"/>
  <c r="S130" i="1"/>
  <c r="Z129" i="1"/>
  <c r="X129" i="1"/>
  <c r="W129" i="1"/>
  <c r="S129" i="1"/>
  <c r="Z128" i="1"/>
  <c r="X128" i="1"/>
  <c r="W128" i="1"/>
  <c r="S128" i="1"/>
  <c r="Z127" i="1"/>
  <c r="X127" i="1"/>
  <c r="W127" i="1"/>
  <c r="S127" i="1"/>
  <c r="Z126" i="1"/>
  <c r="X126" i="1"/>
  <c r="W126" i="1"/>
  <c r="S126" i="1"/>
  <c r="Z125" i="1"/>
  <c r="X125" i="1"/>
  <c r="W125" i="1"/>
  <c r="S125" i="1"/>
  <c r="Z124" i="1"/>
  <c r="X124" i="1"/>
  <c r="W124" i="1"/>
  <c r="S124" i="1"/>
  <c r="Z123" i="1"/>
  <c r="X123" i="1"/>
  <c r="W123" i="1"/>
  <c r="S123" i="1"/>
  <c r="Z122" i="1"/>
  <c r="X122" i="1"/>
  <c r="W122" i="1"/>
  <c r="S122" i="1"/>
  <c r="Z121" i="1"/>
  <c r="X121" i="1"/>
  <c r="W121" i="1"/>
  <c r="S121" i="1"/>
  <c r="Z120" i="1"/>
  <c r="X120" i="1"/>
  <c r="W120" i="1"/>
  <c r="S120" i="1"/>
  <c r="Z119" i="1"/>
  <c r="X119" i="1"/>
  <c r="W119" i="1"/>
  <c r="S119" i="1"/>
  <c r="Z118" i="1"/>
  <c r="X118" i="1"/>
  <c r="W118" i="1"/>
  <c r="S118" i="1"/>
  <c r="Z117" i="1"/>
  <c r="X117" i="1"/>
  <c r="W117" i="1"/>
  <c r="S117" i="1"/>
  <c r="Z116" i="1"/>
  <c r="X116" i="1"/>
  <c r="W116" i="1"/>
  <c r="S116" i="1"/>
  <c r="Z115" i="1"/>
  <c r="X115" i="1"/>
  <c r="W115" i="1"/>
  <c r="S115" i="1"/>
  <c r="Z114" i="1"/>
  <c r="X114" i="1"/>
  <c r="W114" i="1"/>
  <c r="S114" i="1"/>
  <c r="Z113" i="1"/>
  <c r="X113" i="1"/>
  <c r="W113" i="1"/>
  <c r="S113" i="1"/>
  <c r="Z112" i="1"/>
  <c r="X112" i="1"/>
  <c r="W112" i="1"/>
  <c r="S112" i="1"/>
  <c r="Z111" i="1"/>
  <c r="X111" i="1"/>
  <c r="W111" i="1"/>
  <c r="S111" i="1"/>
  <c r="Z110" i="1"/>
  <c r="X110" i="1"/>
  <c r="W110" i="1"/>
  <c r="S110" i="1"/>
  <c r="Z109" i="1"/>
  <c r="X109" i="1"/>
  <c r="W109" i="1"/>
  <c r="S109" i="1"/>
  <c r="Z108" i="1"/>
  <c r="X108" i="1"/>
  <c r="W108" i="1"/>
  <c r="S108" i="1"/>
  <c r="Z107" i="1"/>
  <c r="X107" i="1"/>
  <c r="W107" i="1"/>
  <c r="S107" i="1"/>
  <c r="Z106" i="1"/>
  <c r="X106" i="1"/>
  <c r="W106" i="1"/>
  <c r="S106" i="1"/>
  <c r="Z105" i="1"/>
  <c r="X105" i="1"/>
  <c r="W105" i="1"/>
  <c r="S105" i="1"/>
  <c r="Z104" i="1"/>
  <c r="X104" i="1"/>
  <c r="W104" i="1"/>
  <c r="S104" i="1"/>
  <c r="Z103" i="1"/>
  <c r="X103" i="1"/>
  <c r="W103" i="1"/>
  <c r="S103" i="1"/>
  <c r="Z102" i="1"/>
  <c r="X102" i="1"/>
  <c r="W102" i="1"/>
  <c r="S102" i="1"/>
  <c r="Z101" i="1"/>
  <c r="X101" i="1"/>
  <c r="W101" i="1"/>
  <c r="S101" i="1"/>
  <c r="Z100" i="1"/>
  <c r="X100" i="1"/>
  <c r="W100" i="1"/>
  <c r="S100" i="1"/>
  <c r="Z99" i="1"/>
  <c r="X99" i="1"/>
  <c r="W99" i="1"/>
  <c r="S99" i="1"/>
  <c r="Z98" i="1"/>
  <c r="X98" i="1"/>
  <c r="W98" i="1"/>
  <c r="S98" i="1"/>
  <c r="Z97" i="1"/>
  <c r="X97" i="1"/>
  <c r="W97" i="1"/>
  <c r="S97" i="1"/>
  <c r="Z96" i="1"/>
  <c r="X96" i="1"/>
  <c r="W96" i="1"/>
  <c r="S96" i="1"/>
  <c r="Z95" i="1"/>
  <c r="X95" i="1"/>
  <c r="W95" i="1"/>
  <c r="S95" i="1"/>
  <c r="Z94" i="1"/>
  <c r="X94" i="1"/>
  <c r="W94" i="1"/>
  <c r="S94" i="1"/>
  <c r="Z93" i="1"/>
  <c r="X93" i="1"/>
  <c r="W93" i="1"/>
  <c r="S93" i="1"/>
  <c r="Z92" i="1"/>
  <c r="X92" i="1"/>
  <c r="W92" i="1"/>
  <c r="S92" i="1"/>
  <c r="Z91" i="1"/>
  <c r="X91" i="1"/>
  <c r="W91" i="1"/>
  <c r="S91" i="1"/>
  <c r="Z90" i="1"/>
  <c r="X90" i="1"/>
  <c r="W90" i="1"/>
  <c r="S90" i="1"/>
  <c r="Z89" i="1"/>
  <c r="X89" i="1"/>
  <c r="W89" i="1"/>
  <c r="S89" i="1"/>
  <c r="Z88" i="1"/>
  <c r="X88" i="1"/>
  <c r="W88" i="1"/>
  <c r="S88" i="1"/>
  <c r="Z87" i="1"/>
  <c r="X87" i="1"/>
  <c r="W87" i="1"/>
  <c r="S87" i="1"/>
  <c r="Z86" i="1"/>
  <c r="X86" i="1"/>
  <c r="W86" i="1"/>
  <c r="S86" i="1"/>
  <c r="Z85" i="1"/>
  <c r="X85" i="1"/>
  <c r="W85" i="1"/>
  <c r="S85" i="1"/>
  <c r="Z84" i="1"/>
  <c r="X84" i="1"/>
  <c r="W84" i="1"/>
  <c r="S84" i="1"/>
  <c r="Z83" i="1"/>
  <c r="X83" i="1"/>
  <c r="W83" i="1"/>
  <c r="S83" i="1"/>
  <c r="Z82" i="1"/>
  <c r="X82" i="1"/>
  <c r="W82" i="1"/>
  <c r="S82" i="1"/>
  <c r="Z81" i="1"/>
  <c r="X81" i="1"/>
  <c r="W81" i="1"/>
  <c r="S81" i="1"/>
  <c r="Z80" i="1"/>
  <c r="X80" i="1"/>
  <c r="W80" i="1"/>
  <c r="S80" i="1"/>
  <c r="Z79" i="1"/>
  <c r="X79" i="1"/>
  <c r="W79" i="1"/>
  <c r="S79" i="1"/>
  <c r="Z78" i="1"/>
  <c r="X78" i="1"/>
  <c r="W78" i="1"/>
  <c r="S78" i="1"/>
  <c r="Z77" i="1"/>
  <c r="X77" i="1"/>
  <c r="W77" i="1"/>
  <c r="S77" i="1"/>
  <c r="Z76" i="1"/>
  <c r="X76" i="1"/>
  <c r="W76" i="1"/>
  <c r="S76" i="1"/>
  <c r="Z75" i="1"/>
  <c r="X75" i="1"/>
  <c r="W75" i="1"/>
  <c r="S75" i="1"/>
  <c r="Z74" i="1"/>
  <c r="X74" i="1"/>
  <c r="W74" i="1"/>
  <c r="S74" i="1"/>
  <c r="Z73" i="1"/>
  <c r="X73" i="1"/>
  <c r="W73" i="1"/>
  <c r="S73" i="1"/>
  <c r="Z72" i="1"/>
  <c r="X72" i="1"/>
  <c r="W72" i="1"/>
  <c r="S72" i="1"/>
  <c r="Z71" i="1"/>
  <c r="X71" i="1"/>
  <c r="W71" i="1"/>
  <c r="S71" i="1"/>
  <c r="Z70" i="1"/>
  <c r="X70" i="1"/>
  <c r="W70" i="1"/>
  <c r="S70" i="1"/>
  <c r="Z69" i="1"/>
  <c r="X69" i="1"/>
  <c r="W69" i="1"/>
  <c r="S69" i="1"/>
  <c r="Z68" i="1"/>
  <c r="X68" i="1"/>
  <c r="W68" i="1"/>
  <c r="S68" i="1"/>
  <c r="Z67" i="1"/>
  <c r="X67" i="1"/>
  <c r="W67" i="1"/>
  <c r="S67" i="1"/>
  <c r="Z66" i="1"/>
  <c r="X66" i="1"/>
  <c r="W66" i="1"/>
  <c r="S66" i="1"/>
  <c r="Z65" i="1"/>
  <c r="X65" i="1"/>
  <c r="W65" i="1"/>
  <c r="S65" i="1"/>
  <c r="Z64" i="1"/>
  <c r="X64" i="1"/>
  <c r="W64" i="1"/>
  <c r="S64" i="1"/>
  <c r="Z63" i="1"/>
  <c r="X63" i="1"/>
  <c r="W63" i="1"/>
  <c r="S63" i="1"/>
  <c r="Z62" i="1"/>
  <c r="X62" i="1"/>
  <c r="W62" i="1"/>
  <c r="S62" i="1"/>
  <c r="Z61" i="1"/>
  <c r="X61" i="1"/>
  <c r="W61" i="1"/>
  <c r="S61" i="1"/>
  <c r="Z60" i="1"/>
  <c r="X60" i="1"/>
  <c r="W60" i="1"/>
  <c r="S60" i="1"/>
  <c r="Z59" i="1"/>
  <c r="X59" i="1"/>
  <c r="W59" i="1"/>
  <c r="S59" i="1"/>
  <c r="Z58" i="1"/>
  <c r="X58" i="1"/>
  <c r="W58" i="1"/>
  <c r="S58" i="1"/>
  <c r="Z57" i="1"/>
  <c r="X57" i="1"/>
  <c r="W57" i="1"/>
  <c r="S57" i="1"/>
  <c r="Z56" i="1"/>
  <c r="X56" i="1"/>
  <c r="W56" i="1"/>
  <c r="S56" i="1"/>
  <c r="Z55" i="1"/>
  <c r="X55" i="1"/>
  <c r="W55" i="1"/>
  <c r="S55" i="1"/>
  <c r="Z54" i="1"/>
  <c r="X54" i="1"/>
  <c r="W54" i="1"/>
  <c r="S54" i="1"/>
  <c r="Z53" i="1"/>
  <c r="X53" i="1"/>
  <c r="W53" i="1"/>
  <c r="S53" i="1"/>
  <c r="Z52" i="1"/>
  <c r="X52" i="1"/>
  <c r="W52" i="1"/>
  <c r="S52" i="1"/>
  <c r="Z51" i="1"/>
  <c r="X51" i="1"/>
  <c r="W51" i="1"/>
  <c r="S51" i="1"/>
  <c r="Z50" i="1"/>
  <c r="X50" i="1"/>
  <c r="W50" i="1"/>
  <c r="S50" i="1"/>
  <c r="Z49" i="1"/>
  <c r="X49" i="1"/>
  <c r="W49" i="1"/>
  <c r="S49" i="1"/>
  <c r="Z48" i="1"/>
  <c r="X48" i="1"/>
  <c r="W48" i="1"/>
  <c r="S48" i="1"/>
  <c r="Z47" i="1"/>
  <c r="X47" i="1"/>
  <c r="W47" i="1"/>
  <c r="S47" i="1"/>
  <c r="Z46" i="1"/>
  <c r="X46" i="1"/>
  <c r="W46" i="1"/>
  <c r="S46" i="1"/>
  <c r="Z45" i="1"/>
  <c r="X45" i="1"/>
  <c r="W45" i="1"/>
  <c r="S45" i="1"/>
  <c r="Z44" i="1"/>
  <c r="X44" i="1"/>
  <c r="W44" i="1"/>
  <c r="S44" i="1"/>
  <c r="Z43" i="1"/>
  <c r="X43" i="1"/>
  <c r="W43" i="1"/>
  <c r="S43" i="1"/>
  <c r="Z42" i="1"/>
  <c r="X42" i="1"/>
  <c r="W42" i="1"/>
  <c r="S42" i="1"/>
  <c r="Z41" i="1"/>
  <c r="X41" i="1"/>
  <c r="W41" i="1"/>
  <c r="S41" i="1"/>
  <c r="Z40" i="1"/>
  <c r="X40" i="1"/>
  <c r="W40" i="1"/>
  <c r="S40" i="1"/>
  <c r="Z39" i="1"/>
  <c r="X39" i="1"/>
  <c r="W39" i="1"/>
  <c r="S39" i="1"/>
  <c r="Z38" i="1"/>
  <c r="X38" i="1"/>
  <c r="W38" i="1"/>
  <c r="S38" i="1"/>
  <c r="Z37" i="1"/>
  <c r="X37" i="1"/>
  <c r="W37" i="1"/>
  <c r="S37" i="1"/>
  <c r="Z36" i="1"/>
  <c r="X36" i="1"/>
  <c r="W36" i="1"/>
  <c r="S36" i="1"/>
  <c r="Z35" i="1"/>
  <c r="X35" i="1"/>
  <c r="W35" i="1"/>
  <c r="S35" i="1"/>
  <c r="Z34" i="1"/>
  <c r="X34" i="1"/>
  <c r="W34" i="1"/>
  <c r="S34" i="1"/>
  <c r="Z33" i="1"/>
  <c r="X33" i="1"/>
  <c r="W33" i="1"/>
  <c r="S33" i="1"/>
  <c r="Z32" i="1"/>
  <c r="X32" i="1"/>
  <c r="W32" i="1"/>
  <c r="S32" i="1"/>
  <c r="Z31" i="1"/>
  <c r="X31" i="1"/>
  <c r="W31" i="1"/>
  <c r="S31" i="1"/>
  <c r="Z30" i="1"/>
  <c r="X30" i="1"/>
  <c r="W30" i="1"/>
  <c r="S30" i="1"/>
  <c r="Z29" i="1"/>
  <c r="X29" i="1"/>
  <c r="W29" i="1"/>
  <c r="S29" i="1"/>
  <c r="Z28" i="1"/>
  <c r="X28" i="1"/>
  <c r="W28" i="1"/>
  <c r="S28" i="1"/>
  <c r="Z27" i="1"/>
  <c r="X27" i="1"/>
  <c r="W27" i="1"/>
  <c r="S27" i="1"/>
  <c r="Z26" i="1"/>
  <c r="X26" i="1"/>
  <c r="W26" i="1"/>
  <c r="S26" i="1"/>
  <c r="Z25" i="1"/>
  <c r="X25" i="1"/>
  <c r="W25" i="1"/>
  <c r="S25" i="1"/>
  <c r="Z24" i="1"/>
  <c r="X24" i="1"/>
  <c r="W24" i="1"/>
  <c r="S24" i="1"/>
  <c r="Z23" i="1"/>
  <c r="X23" i="1"/>
  <c r="W23" i="1"/>
  <c r="S23" i="1"/>
  <c r="Z22" i="1"/>
  <c r="X22" i="1"/>
  <c r="W22" i="1"/>
  <c r="S22" i="1"/>
  <c r="Z21" i="1"/>
  <c r="X21" i="1"/>
  <c r="W21" i="1"/>
  <c r="S21" i="1"/>
  <c r="Z20" i="1"/>
  <c r="X20" i="1"/>
  <c r="W20" i="1"/>
  <c r="S20" i="1"/>
  <c r="Z19" i="1"/>
  <c r="X19" i="1"/>
  <c r="W19" i="1"/>
  <c r="S19" i="1"/>
  <c r="Z18" i="1"/>
  <c r="X18" i="1"/>
  <c r="W18" i="1"/>
  <c r="S18" i="1"/>
  <c r="Z17" i="1"/>
  <c r="X17" i="1"/>
  <c r="W17" i="1"/>
  <c r="S17" i="1"/>
  <c r="Z16" i="1"/>
  <c r="X16" i="1"/>
  <c r="W16" i="1"/>
  <c r="S16" i="1"/>
  <c r="Z15" i="1"/>
  <c r="X15" i="1"/>
  <c r="W15" i="1"/>
  <c r="S15" i="1"/>
  <c r="Z14" i="1"/>
  <c r="X14" i="1"/>
  <c r="W14" i="1"/>
  <c r="S14" i="1"/>
  <c r="Z13" i="1"/>
  <c r="X13" i="1"/>
  <c r="W13" i="1"/>
  <c r="S13" i="1"/>
  <c r="Z12" i="1"/>
  <c r="X12" i="1"/>
  <c r="W12" i="1"/>
  <c r="S12" i="1"/>
  <c r="Z11" i="1"/>
  <c r="X11" i="1"/>
  <c r="W11" i="1"/>
  <c r="S11" i="1"/>
  <c r="Z10" i="1"/>
  <c r="X10" i="1"/>
  <c r="W10" i="1"/>
  <c r="S10" i="1"/>
  <c r="Z9" i="1"/>
  <c r="X9" i="1"/>
  <c r="W9" i="1"/>
  <c r="S9" i="1"/>
  <c r="Z8" i="1"/>
  <c r="X8" i="1"/>
  <c r="W8" i="1"/>
  <c r="S8" i="1"/>
  <c r="Z7" i="1"/>
  <c r="X7" i="1"/>
  <c r="W7" i="1"/>
  <c r="S7" i="1"/>
  <c r="Z6" i="1"/>
  <c r="X6" i="1"/>
  <c r="W6" i="1"/>
  <c r="S6" i="1"/>
  <c r="Z5" i="1"/>
  <c r="X5" i="1"/>
  <c r="W5" i="1"/>
  <c r="S5" i="1"/>
  <c r="Z4" i="1"/>
  <c r="X4" i="1"/>
  <c r="W4" i="1"/>
  <c r="S4" i="1"/>
  <c r="Z3" i="1"/>
  <c r="X3" i="1"/>
  <c r="W3" i="1"/>
  <c r="S3" i="1"/>
</calcChain>
</file>

<file path=xl/sharedStrings.xml><?xml version="1.0" encoding="utf-8"?>
<sst xmlns="http://schemas.openxmlformats.org/spreadsheetml/2006/main" count="8268" uniqueCount="2735">
  <si>
    <t>L</t>
  </si>
  <si>
    <t>a</t>
  </si>
  <si>
    <t>b</t>
  </si>
  <si>
    <t>R</t>
  </si>
  <si>
    <t>G</t>
  </si>
  <si>
    <t>B</t>
  </si>
  <si>
    <t>CIE_X</t>
  </si>
  <si>
    <t>CIE_Y</t>
  </si>
  <si>
    <t>CIE_Z</t>
  </si>
  <si>
    <t>C</t>
  </si>
  <si>
    <t>h</t>
  </si>
  <si>
    <t>B41 30 10</t>
  </si>
  <si>
    <t>StoColor System 2022</t>
  </si>
  <si>
    <t>B41 30 20</t>
  </si>
  <si>
    <t>B41 40 05</t>
  </si>
  <si>
    <t>B41 40 15</t>
  </si>
  <si>
    <t>B41 40 20</t>
  </si>
  <si>
    <t>B41 50 10</t>
  </si>
  <si>
    <t>B41 50 20</t>
  </si>
  <si>
    <t>B41 60 05</t>
  </si>
  <si>
    <t>B41 60 15</t>
  </si>
  <si>
    <t>B41 65 10</t>
  </si>
  <si>
    <t>B41 65 15</t>
  </si>
  <si>
    <t>B41 70 05</t>
  </si>
  <si>
    <t>B41 70 15</t>
  </si>
  <si>
    <t>B41 75 05</t>
  </si>
  <si>
    <t>B41 75 10</t>
  </si>
  <si>
    <t>B41 80 05</t>
  </si>
  <si>
    <t>B41 85 05</t>
  </si>
  <si>
    <t>B41 90 05</t>
  </si>
  <si>
    <t>B42 40 10</t>
  </si>
  <si>
    <t>B42 40 20</t>
  </si>
  <si>
    <t>B42 45 20</t>
  </si>
  <si>
    <t>B42 50 15</t>
  </si>
  <si>
    <t>B42 55 20</t>
  </si>
  <si>
    <t>B42 60 10</t>
  </si>
  <si>
    <t>B42 65 15</t>
  </si>
  <si>
    <t>B42 70 05</t>
  </si>
  <si>
    <t>B42 70 15</t>
  </si>
  <si>
    <t>B42 80 10</t>
  </si>
  <si>
    <t>B42 85 05</t>
  </si>
  <si>
    <t>B43 30 30</t>
  </si>
  <si>
    <t>B43 40 25</t>
  </si>
  <si>
    <t>B43 50 20</t>
  </si>
  <si>
    <t>B43 60 15</t>
  </si>
  <si>
    <t>B43 70 10</t>
  </si>
  <si>
    <t>B43 80 05</t>
  </si>
  <si>
    <t>B44 40 10</t>
  </si>
  <si>
    <t>B44 40 20</t>
  </si>
  <si>
    <t>B44 50 05</t>
  </si>
  <si>
    <t>B44 50 15</t>
  </si>
  <si>
    <t>B44 50 25</t>
  </si>
  <si>
    <t>B44 60 10</t>
  </si>
  <si>
    <t>B44 60 20</t>
  </si>
  <si>
    <t>B44 70 05</t>
  </si>
  <si>
    <t>B44 70 15</t>
  </si>
  <si>
    <t>B44 80 10</t>
  </si>
  <si>
    <t>B44 85 05</t>
  </si>
  <si>
    <t>B45 30 10</t>
  </si>
  <si>
    <t>B45 40 05</t>
  </si>
  <si>
    <t>B45 40 15</t>
  </si>
  <si>
    <t>B45 40 25</t>
  </si>
  <si>
    <t>B45 50 10</t>
  </si>
  <si>
    <t>B45 50 20</t>
  </si>
  <si>
    <t>B45 60 05</t>
  </si>
  <si>
    <t>B45 60 15</t>
  </si>
  <si>
    <t>B45 60 25</t>
  </si>
  <si>
    <t>B45 70 05</t>
  </si>
  <si>
    <t>B45 70 10</t>
  </si>
  <si>
    <t>B45 70 20</t>
  </si>
  <si>
    <t>B45 80 05</t>
  </si>
  <si>
    <t>B45 80 15</t>
  </si>
  <si>
    <t>B45 85 05</t>
  </si>
  <si>
    <t>B45 85 10</t>
  </si>
  <si>
    <t>B45 90 05</t>
  </si>
  <si>
    <t>B45 91 05</t>
  </si>
  <si>
    <t>B46 40 30</t>
  </si>
  <si>
    <t>B46 50 25</t>
  </si>
  <si>
    <t>B46 60 20</t>
  </si>
  <si>
    <t>B46 70 15</t>
  </si>
  <si>
    <t>B46 80 10</t>
  </si>
  <si>
    <t>B46 85 05</t>
  </si>
  <si>
    <t>B47 60 25</t>
  </si>
  <si>
    <t>B47 70 20</t>
  </si>
  <si>
    <t>B47 80 15</t>
  </si>
  <si>
    <t>B47 85 10</t>
  </si>
  <si>
    <t>B47 90 05</t>
  </si>
  <si>
    <t>B48 40 10</t>
  </si>
  <si>
    <t>B48 40 20</t>
  </si>
  <si>
    <t>B48 40 30</t>
  </si>
  <si>
    <t>B48 50 05</t>
  </si>
  <si>
    <t>B48 50 15</t>
  </si>
  <si>
    <t>B48 50 25</t>
  </si>
  <si>
    <t>B48 60 10</t>
  </si>
  <si>
    <t>B48 60 20</t>
  </si>
  <si>
    <t>B48 70 05</t>
  </si>
  <si>
    <t>B48 70 15</t>
  </si>
  <si>
    <t>B48 80 10</t>
  </si>
  <si>
    <t>B48 85 05</t>
  </si>
  <si>
    <t>B49 30 10</t>
  </si>
  <si>
    <t>B49 40 05</t>
  </si>
  <si>
    <t>B49 40 25</t>
  </si>
  <si>
    <t>B49 50 10</t>
  </si>
  <si>
    <t>B49 50 20</t>
  </si>
  <si>
    <t>B49 50 30</t>
  </si>
  <si>
    <t>B49 60 05</t>
  </si>
  <si>
    <t>B49 60 15</t>
  </si>
  <si>
    <t>B49 60 25</t>
  </si>
  <si>
    <t>B49 70 05</t>
  </si>
  <si>
    <t>B49 70 10</t>
  </si>
  <si>
    <t>B49 70 20</t>
  </si>
  <si>
    <t>B49 80 05</t>
  </si>
  <si>
    <t>B49 80 15</t>
  </si>
  <si>
    <t>B49 85 05</t>
  </si>
  <si>
    <t>B49 85 10</t>
  </si>
  <si>
    <t>B49 90 05</t>
  </si>
  <si>
    <t>B50 60 30</t>
  </si>
  <si>
    <t>B50 70 25</t>
  </si>
  <si>
    <t>B50 80 20</t>
  </si>
  <si>
    <t>B50 85 15</t>
  </si>
  <si>
    <t>B50 90 10</t>
  </si>
  <si>
    <t>B50 93 05</t>
  </si>
  <si>
    <t>B51 50 30</t>
  </si>
  <si>
    <t>B51 60 25</t>
  </si>
  <si>
    <t>B51 70 20</t>
  </si>
  <si>
    <t>B51 80 15</t>
  </si>
  <si>
    <t>B51 85 10</t>
  </si>
  <si>
    <t>B51 90 05</t>
  </si>
  <si>
    <t>B52 40 10</t>
  </si>
  <si>
    <t>B52 40 20</t>
  </si>
  <si>
    <t>B52 40 30</t>
  </si>
  <si>
    <t>B52 50 05</t>
  </si>
  <si>
    <t>B52 50 15</t>
  </si>
  <si>
    <t>B52 50 25</t>
  </si>
  <si>
    <t>B52 60 10</t>
  </si>
  <si>
    <t>B52 60 20</t>
  </si>
  <si>
    <t>B52 70 05</t>
  </si>
  <si>
    <t>B52 70 15</t>
  </si>
  <si>
    <t>B52 80 10</t>
  </si>
  <si>
    <t>B52 85 05</t>
  </si>
  <si>
    <t>B53 30 10</t>
  </si>
  <si>
    <t>B53 30 20</t>
  </si>
  <si>
    <t>B53 40 05</t>
  </si>
  <si>
    <t>B53 40 15</t>
  </si>
  <si>
    <t>B53 40 25</t>
  </si>
  <si>
    <t>B53 50 10</t>
  </si>
  <si>
    <t>B53 50 20</t>
  </si>
  <si>
    <t>B53 50 30</t>
  </si>
  <si>
    <t>B53 60 05</t>
  </si>
  <si>
    <t>B53 60 15</t>
  </si>
  <si>
    <t>B53 60 25</t>
  </si>
  <si>
    <t>B53 70 10</t>
  </si>
  <si>
    <t>B53 70 20</t>
  </si>
  <si>
    <t>B53 80 05</t>
  </si>
  <si>
    <t>B53 80 15</t>
  </si>
  <si>
    <t>B53 85 05</t>
  </si>
  <si>
    <t>B53 85 10</t>
  </si>
  <si>
    <t>B53 90 05</t>
  </si>
  <si>
    <t>B54 60 30</t>
  </si>
  <si>
    <t>B54 70 25</t>
  </si>
  <si>
    <t>B54 80 20</t>
  </si>
  <si>
    <t>B54 85 15</t>
  </si>
  <si>
    <t>B54 90 10</t>
  </si>
  <si>
    <t>B54 93 05</t>
  </si>
  <si>
    <t>B55 50 30</t>
  </si>
  <si>
    <t>B55 60 25</t>
  </si>
  <si>
    <t>B55 70 20</t>
  </si>
  <si>
    <t>B55 80 15</t>
  </si>
  <si>
    <t>B55 85 10</t>
  </si>
  <si>
    <t>B55 90 05</t>
  </si>
  <si>
    <t>B56 40 10</t>
  </si>
  <si>
    <t>B56 40 20</t>
  </si>
  <si>
    <t>B56 40 30</t>
  </si>
  <si>
    <t>B56 50 05</t>
  </si>
  <si>
    <t>B56 50 15</t>
  </si>
  <si>
    <t>B56 50 25</t>
  </si>
  <si>
    <t>B56 60 10</t>
  </si>
  <si>
    <t>B56 60 20</t>
  </si>
  <si>
    <t>B56 70 05</t>
  </si>
  <si>
    <t>B56 70 15</t>
  </si>
  <si>
    <t>B56 80 10</t>
  </si>
  <si>
    <t>B56 85 05</t>
  </si>
  <si>
    <t>B57 30 10</t>
  </si>
  <si>
    <t>B57 40 05</t>
  </si>
  <si>
    <t>B57 40 15</t>
  </si>
  <si>
    <t>B57 40 25</t>
  </si>
  <si>
    <t>B57 50 10</t>
  </si>
  <si>
    <t>B57 50 20</t>
  </si>
  <si>
    <t>B57 60 05</t>
  </si>
  <si>
    <t>B57 60 15</t>
  </si>
  <si>
    <t>B57 70 05</t>
  </si>
  <si>
    <t>B57 70 10</t>
  </si>
  <si>
    <t>B57 80 05</t>
  </si>
  <si>
    <t>B57 85 05</t>
  </si>
  <si>
    <t>B58 60 30</t>
  </si>
  <si>
    <t>B58 70 25</t>
  </si>
  <si>
    <t>B58 80 20</t>
  </si>
  <si>
    <t>B58 85 15</t>
  </si>
  <si>
    <t>B58 90 10</t>
  </si>
  <si>
    <t>B58 93 05</t>
  </si>
  <si>
    <t>B59 50 30</t>
  </si>
  <si>
    <t>B59 60 25</t>
  </si>
  <si>
    <t>B59 70 20</t>
  </si>
  <si>
    <t>B59 80 15</t>
  </si>
  <si>
    <t>B59 85 10</t>
  </si>
  <si>
    <t>B59 90 05</t>
  </si>
  <si>
    <t>B60 40 10</t>
  </si>
  <si>
    <t>B60 40 20</t>
  </si>
  <si>
    <t>B60 40 30</t>
  </si>
  <si>
    <t>B60 50 05</t>
  </si>
  <si>
    <t>B60 50 15</t>
  </si>
  <si>
    <t>B60 50 25</t>
  </si>
  <si>
    <t>B60 60 10</t>
  </si>
  <si>
    <t>B60 60 20</t>
  </si>
  <si>
    <t>B60 70 05</t>
  </si>
  <si>
    <t>B60 70 15</t>
  </si>
  <si>
    <t>B60 80 10</t>
  </si>
  <si>
    <t>B60 85 05</t>
  </si>
  <si>
    <t>B61 30 10</t>
  </si>
  <si>
    <t>B61 40 05</t>
  </si>
  <si>
    <t>B61 40 15</t>
  </si>
  <si>
    <t>B61 40 25</t>
  </si>
  <si>
    <t>B61 50 10</t>
  </si>
  <si>
    <t>B61 50 20</t>
  </si>
  <si>
    <t>B61 60 05</t>
  </si>
  <si>
    <t>B61 60 15</t>
  </si>
  <si>
    <t>B61 60 25</t>
  </si>
  <si>
    <t>B61 70 05</t>
  </si>
  <si>
    <t>B61 70 10</t>
  </si>
  <si>
    <t>B61 70 20</t>
  </si>
  <si>
    <t>B61 80 05</t>
  </si>
  <si>
    <t>B61 80 15</t>
  </si>
  <si>
    <t>B61 85 05</t>
  </si>
  <si>
    <t>B61 85 10</t>
  </si>
  <si>
    <t>B61 90 05</t>
  </si>
  <si>
    <t>B62 60 30</t>
  </si>
  <si>
    <t>B62 70 25</t>
  </si>
  <si>
    <t>B62 80 20</t>
  </si>
  <si>
    <t>B62 85 15</t>
  </si>
  <si>
    <t>B62 90 10</t>
  </si>
  <si>
    <t>B62 93 05</t>
  </si>
  <si>
    <t>B63 50 30</t>
  </si>
  <si>
    <t>B63 60 25</t>
  </si>
  <si>
    <t>B63 70 20</t>
  </si>
  <si>
    <t>B63 80 15</t>
  </si>
  <si>
    <t>B63 85 10</t>
  </si>
  <si>
    <t>B63 90 05</t>
  </si>
  <si>
    <t>B64 40 10</t>
  </si>
  <si>
    <t>B64 40 20</t>
  </si>
  <si>
    <t>B64 40 30</t>
  </si>
  <si>
    <t>B64 50 05</t>
  </si>
  <si>
    <t>B64 50 25</t>
  </si>
  <si>
    <t>B64 60 10</t>
  </si>
  <si>
    <t>B64 60 20</t>
  </si>
  <si>
    <t>B64 70 05</t>
  </si>
  <si>
    <t>B64 70 15</t>
  </si>
  <si>
    <t>B64 80 10</t>
  </si>
  <si>
    <t>B64 85 05</t>
  </si>
  <si>
    <t>B65 40 05</t>
  </si>
  <si>
    <t>B65 40 15</t>
  </si>
  <si>
    <t>B65 40 25</t>
  </si>
  <si>
    <t>B65 50 05</t>
  </si>
  <si>
    <t>B65 50 10</t>
  </si>
  <si>
    <t>B65 50 20</t>
  </si>
  <si>
    <t>B65 60 05</t>
  </si>
  <si>
    <t>B65 60 15</t>
  </si>
  <si>
    <t>B65 70 05</t>
  </si>
  <si>
    <t>B65 70 10</t>
  </si>
  <si>
    <t>B65 80 05</t>
  </si>
  <si>
    <t>B65 85 05</t>
  </si>
  <si>
    <t>B66 60 30</t>
  </si>
  <si>
    <t>B66 80 20</t>
  </si>
  <si>
    <t>B66 85 15</t>
  </si>
  <si>
    <t>B66 90 10</t>
  </si>
  <si>
    <t>B66 93 05</t>
  </si>
  <si>
    <t>B67 50 50</t>
  </si>
  <si>
    <t>B67 60 40</t>
  </si>
  <si>
    <t>B67 70 30</t>
  </si>
  <si>
    <t>B67 80 20</t>
  </si>
  <si>
    <t>B67 85 10</t>
  </si>
  <si>
    <t>B67 90 05</t>
  </si>
  <si>
    <t>B68 40 30</t>
  </si>
  <si>
    <t>B68 50 05</t>
  </si>
  <si>
    <t>B68 50 20</t>
  </si>
  <si>
    <t>B68 50 40</t>
  </si>
  <si>
    <t>B68 60 10</t>
  </si>
  <si>
    <t>B68 60 30</t>
  </si>
  <si>
    <t>B68 70 05</t>
  </si>
  <si>
    <t>B68 70 20</t>
  </si>
  <si>
    <t>B68 80 10</t>
  </si>
  <si>
    <t>B68 85 05</t>
  </si>
  <si>
    <t>B68 93 05</t>
  </si>
  <si>
    <t>B69 30 10</t>
  </si>
  <si>
    <t>B69 40 05</t>
  </si>
  <si>
    <t>B69 40 20</t>
  </si>
  <si>
    <t>B69 50 10</t>
  </si>
  <si>
    <t>B69 50 30</t>
  </si>
  <si>
    <t>B69 60 05</t>
  </si>
  <si>
    <t>B69 60 20</t>
  </si>
  <si>
    <t>B69 60 40</t>
  </si>
  <si>
    <t>B69 65 15</t>
  </si>
  <si>
    <t>B69 70 05</t>
  </si>
  <si>
    <t>B69 70 10</t>
  </si>
  <si>
    <t>B69 70 30</t>
  </si>
  <si>
    <t>B69 80 05</t>
  </si>
  <si>
    <t>B69 80 20</t>
  </si>
  <si>
    <t>B69 85 10</t>
  </si>
  <si>
    <t>B69 90 05</t>
  </si>
  <si>
    <t>B69 93 05</t>
  </si>
  <si>
    <t>B70 60 50</t>
  </si>
  <si>
    <t>B70 70 40</t>
  </si>
  <si>
    <t>B70 80 30</t>
  </si>
  <si>
    <t>B70 85 20</t>
  </si>
  <si>
    <t>B70 90 10</t>
  </si>
  <si>
    <t>B71 60 40</t>
  </si>
  <si>
    <t>B71 70 30</t>
  </si>
  <si>
    <t>B71 80 20</t>
  </si>
  <si>
    <t>B71 85 10</t>
  </si>
  <si>
    <t>B71 90 05</t>
  </si>
  <si>
    <t>B72 40 10</t>
  </si>
  <si>
    <t>B72 50 05</t>
  </si>
  <si>
    <t>B72 50 20</t>
  </si>
  <si>
    <t>B72 50 40</t>
  </si>
  <si>
    <t>B72 60 10</t>
  </si>
  <si>
    <t>B72 60 30</t>
  </si>
  <si>
    <t>B72 70 05</t>
  </si>
  <si>
    <t>B72 70 20</t>
  </si>
  <si>
    <t>B72 80 10</t>
  </si>
  <si>
    <t>B72 85 05</t>
  </si>
  <si>
    <t>B72 93 05</t>
  </si>
  <si>
    <t>R17 30 10</t>
  </si>
  <si>
    <t>R17 31 20</t>
  </si>
  <si>
    <t>R17 35 15</t>
  </si>
  <si>
    <t>R17 40 05</t>
  </si>
  <si>
    <t>R17 40 13</t>
  </si>
  <si>
    <t>R17 40 20</t>
  </si>
  <si>
    <t>R17 45 10</t>
  </si>
  <si>
    <t>R17 45 15</t>
  </si>
  <si>
    <t>R17 50 30</t>
  </si>
  <si>
    <t>R17 55 08</t>
  </si>
  <si>
    <t>R17 60 05</t>
  </si>
  <si>
    <t>R17 60 20</t>
  </si>
  <si>
    <t>R17 60 40</t>
  </si>
  <si>
    <t>R17 70 10</t>
  </si>
  <si>
    <t>R17 70 30</t>
  </si>
  <si>
    <t>R17 80 05</t>
  </si>
  <si>
    <t>R17 80 20</t>
  </si>
  <si>
    <t>R17 85 10</t>
  </si>
  <si>
    <t>R17 90 05</t>
  </si>
  <si>
    <t>R18 40 50</t>
  </si>
  <si>
    <t>R18 50 05</t>
  </si>
  <si>
    <t>R18 50 20</t>
  </si>
  <si>
    <t>R18 50 60</t>
  </si>
  <si>
    <t>R18 60 10</t>
  </si>
  <si>
    <t>R18 60 30</t>
  </si>
  <si>
    <t>R18 60 50</t>
  </si>
  <si>
    <t>R18 70 05</t>
  </si>
  <si>
    <t>R18 70 20</t>
  </si>
  <si>
    <t>R18 70 40</t>
  </si>
  <si>
    <t>R18 80 10</t>
  </si>
  <si>
    <t>R18 80 30</t>
  </si>
  <si>
    <t>R18 85 05</t>
  </si>
  <si>
    <t>R18 85 20</t>
  </si>
  <si>
    <t>R18 90 10</t>
  </si>
  <si>
    <t>R19 30 08</t>
  </si>
  <si>
    <t>R19 30 13</t>
  </si>
  <si>
    <t>R19 35 05</t>
  </si>
  <si>
    <t>R19 35 10</t>
  </si>
  <si>
    <t>R19 40 07</t>
  </si>
  <si>
    <t>R19 45 05</t>
  </si>
  <si>
    <t>R19 45 15</t>
  </si>
  <si>
    <t>R19 50 12</t>
  </si>
  <si>
    <t>R19 55 10</t>
  </si>
  <si>
    <t>R19 60 08</t>
  </si>
  <si>
    <t>R19 60 40</t>
  </si>
  <si>
    <t>R19 65 05</t>
  </si>
  <si>
    <t>R19 70 30</t>
  </si>
  <si>
    <t>R19 80 20</t>
  </si>
  <si>
    <t>R19 85 10</t>
  </si>
  <si>
    <t>R19 90 07</t>
  </si>
  <si>
    <t>R20 40 30</t>
  </si>
  <si>
    <t>R20 50 05</t>
  </si>
  <si>
    <t>R20 50 20</t>
  </si>
  <si>
    <t>R20 50 40</t>
  </si>
  <si>
    <t>R20 60 10</t>
  </si>
  <si>
    <t>R20 60 30</t>
  </si>
  <si>
    <t>R20 70 05</t>
  </si>
  <si>
    <t>R20 70 20</t>
  </si>
  <si>
    <t>R20 80 10</t>
  </si>
  <si>
    <t>R20 85 07</t>
  </si>
  <si>
    <t>R20 90 05</t>
  </si>
  <si>
    <t>R21 40 05</t>
  </si>
  <si>
    <t>R21 40 20</t>
  </si>
  <si>
    <t>R21 50 10</t>
  </si>
  <si>
    <t>R21 50 20</t>
  </si>
  <si>
    <t>R21 50 30</t>
  </si>
  <si>
    <t>R21 55 15</t>
  </si>
  <si>
    <t>R21 55 25</t>
  </si>
  <si>
    <t>R21 60 05</t>
  </si>
  <si>
    <t>R21 60 13</t>
  </si>
  <si>
    <t>R21 60 20</t>
  </si>
  <si>
    <t>R21 60 40</t>
  </si>
  <si>
    <t>R21 65 10</t>
  </si>
  <si>
    <t>R21 65 15</t>
  </si>
  <si>
    <t>R21 70 05</t>
  </si>
  <si>
    <t>R21 70 07</t>
  </si>
  <si>
    <t>R21 70 10</t>
  </si>
  <si>
    <t>R21 70 30</t>
  </si>
  <si>
    <t>R21 75 05</t>
  </si>
  <si>
    <t>R21 80 05</t>
  </si>
  <si>
    <t>R21 80 20</t>
  </si>
  <si>
    <t>R21 85 10</t>
  </si>
  <si>
    <t>R21 90 05</t>
  </si>
  <si>
    <t>R21 93 05</t>
  </si>
  <si>
    <t>R22 40 10</t>
  </si>
  <si>
    <t>R22 40 20</t>
  </si>
  <si>
    <t>R22 50 05</t>
  </si>
  <si>
    <t>R22 50 15</t>
  </si>
  <si>
    <t>R22 50 30</t>
  </si>
  <si>
    <t>R22 55 25</t>
  </si>
  <si>
    <t>R22 60 10</t>
  </si>
  <si>
    <t>R22 60 20</t>
  </si>
  <si>
    <t>R22 70 05</t>
  </si>
  <si>
    <t>R22 70 15</t>
  </si>
  <si>
    <t>R22 80 10</t>
  </si>
  <si>
    <t>R22 85 05</t>
  </si>
  <si>
    <t>R23 60 25</t>
  </si>
  <si>
    <t>R23 70 20</t>
  </si>
  <si>
    <t>R23 80 15</t>
  </si>
  <si>
    <t>R23 85 10</t>
  </si>
  <si>
    <t>R23 88 08</t>
  </si>
  <si>
    <t>R23 90 05</t>
  </si>
  <si>
    <t>R24 40 10</t>
  </si>
  <si>
    <t>R24 40 20</t>
  </si>
  <si>
    <t>R24 50 05</t>
  </si>
  <si>
    <t>R24 50 15</t>
  </si>
  <si>
    <t>R24 60 10</t>
  </si>
  <si>
    <t>R24 70 05</t>
  </si>
  <si>
    <t>R25 30 08</t>
  </si>
  <si>
    <t>R25 40 05</t>
  </si>
  <si>
    <t>R25 40 15</t>
  </si>
  <si>
    <t>R25 50 10</t>
  </si>
  <si>
    <t>R25 50 20</t>
  </si>
  <si>
    <t>R25 60 05</t>
  </si>
  <si>
    <t>R25 60 15</t>
  </si>
  <si>
    <t>R25 65 12</t>
  </si>
  <si>
    <t>R25 70 05</t>
  </si>
  <si>
    <t>R25 70 10</t>
  </si>
  <si>
    <t>R25 75 08</t>
  </si>
  <si>
    <t>R25 80 05</t>
  </si>
  <si>
    <t>R26 40 10</t>
  </si>
  <si>
    <t>R26 50 05</t>
  </si>
  <si>
    <t>R26 50 15</t>
  </si>
  <si>
    <t>R26 60 10</t>
  </si>
  <si>
    <t>R26 60 15</t>
  </si>
  <si>
    <t>R26 70 08</t>
  </si>
  <si>
    <t>R26 70 12</t>
  </si>
  <si>
    <t>R26 75 05</t>
  </si>
  <si>
    <t>R26 75 10</t>
  </si>
  <si>
    <t>R26 80 07</t>
  </si>
  <si>
    <t>R26 85 05</t>
  </si>
  <si>
    <t>R26 90 05</t>
  </si>
  <si>
    <t>R27 50 13</t>
  </si>
  <si>
    <t>R27 55 10</t>
  </si>
  <si>
    <t>R27 60 07</t>
  </si>
  <si>
    <t>R27 70 05</t>
  </si>
  <si>
    <t>R27 80 05</t>
  </si>
  <si>
    <t>R28 60 15</t>
  </si>
  <si>
    <t>R28 70 15</t>
  </si>
  <si>
    <t>R28 75 12</t>
  </si>
  <si>
    <t>R28 80 10</t>
  </si>
  <si>
    <t>R28 85 08</t>
  </si>
  <si>
    <t>R28 90 05</t>
  </si>
  <si>
    <t>R29 30 10</t>
  </si>
  <si>
    <t>R29 40 05</t>
  </si>
  <si>
    <t>R29 40 15</t>
  </si>
  <si>
    <t>R29 50 10</t>
  </si>
  <si>
    <t>R29 60 05</t>
  </si>
  <si>
    <t>R29 60 15</t>
  </si>
  <si>
    <t>R29 65 13</t>
  </si>
  <si>
    <t>R29 70 05</t>
  </si>
  <si>
    <t>R29 70 10</t>
  </si>
  <si>
    <t>R29 75 07</t>
  </si>
  <si>
    <t>R29 80 05</t>
  </si>
  <si>
    <t>R29 90 05</t>
  </si>
  <si>
    <t>R30 40 10</t>
  </si>
  <si>
    <t>R30 50 10</t>
  </si>
  <si>
    <t>R30 55 05</t>
  </si>
  <si>
    <t>R30 55 15</t>
  </si>
  <si>
    <t>R30 60 10</t>
  </si>
  <si>
    <t>R30 65 07</t>
  </si>
  <si>
    <t>R30 65 14</t>
  </si>
  <si>
    <t>R30 70 12</t>
  </si>
  <si>
    <t>R30 75 05</t>
  </si>
  <si>
    <t>R30 75 10</t>
  </si>
  <si>
    <t>R30 80 07</t>
  </si>
  <si>
    <t>R30 85 05</t>
  </si>
  <si>
    <t>R31 40 15</t>
  </si>
  <si>
    <t>R31 50 11</t>
  </si>
  <si>
    <t>R31 50 15</t>
  </si>
  <si>
    <t>R31 55 07</t>
  </si>
  <si>
    <t>R31 60 05</t>
  </si>
  <si>
    <t>R31 60 15</t>
  </si>
  <si>
    <t>R31 65 13</t>
  </si>
  <si>
    <t>R31 70 05</t>
  </si>
  <si>
    <t>R31 70 10</t>
  </si>
  <si>
    <t>R31 80 05</t>
  </si>
  <si>
    <t>R31 80 10</t>
  </si>
  <si>
    <t>R31 90 05</t>
  </si>
  <si>
    <t>R32 40 10</t>
  </si>
  <si>
    <t>R32 50 05</t>
  </si>
  <si>
    <t>R32 50 15</t>
  </si>
  <si>
    <t>R32 55 10</t>
  </si>
  <si>
    <t>R32 60 08</t>
  </si>
  <si>
    <t>R32 65 05</t>
  </si>
  <si>
    <t>R33 30 10</t>
  </si>
  <si>
    <t>R33 40 05</t>
  </si>
  <si>
    <t>R33 50 10</t>
  </si>
  <si>
    <t>R33 55 08</t>
  </si>
  <si>
    <t>R33 55 13</t>
  </si>
  <si>
    <t>R33 60 05</t>
  </si>
  <si>
    <t>R33 65 10</t>
  </si>
  <si>
    <t>R33 75 05</t>
  </si>
  <si>
    <t>R33 75 10</t>
  </si>
  <si>
    <t>R33 80 08</t>
  </si>
  <si>
    <t>R33 85 05</t>
  </si>
  <si>
    <t>R33 90 04</t>
  </si>
  <si>
    <t>R34 40 10</t>
  </si>
  <si>
    <t>R34 40 14</t>
  </si>
  <si>
    <t>R34 50 05</t>
  </si>
  <si>
    <t>R34 50 15</t>
  </si>
  <si>
    <t>R34 60 10</t>
  </si>
  <si>
    <t>R34 60 14</t>
  </si>
  <si>
    <t>R34 65 13</t>
  </si>
  <si>
    <t>R34 70 05</t>
  </si>
  <si>
    <t>R34 70 10</t>
  </si>
  <si>
    <t>R34 75 08</t>
  </si>
  <si>
    <t>R34 80 05</t>
  </si>
  <si>
    <t>R34 90 04</t>
  </si>
  <si>
    <t>R35 55 15</t>
  </si>
  <si>
    <t>R35 70 12</t>
  </si>
  <si>
    <t>R35 75 10</t>
  </si>
  <si>
    <t>R35 79 09</t>
  </si>
  <si>
    <t>R35 85 06</t>
  </si>
  <si>
    <t>R35 90 04</t>
  </si>
  <si>
    <t>R36 40 10</t>
  </si>
  <si>
    <t>R36 50 05</t>
  </si>
  <si>
    <t>R36 50 15</t>
  </si>
  <si>
    <t>R36 60 10</t>
  </si>
  <si>
    <t>R36 70 05</t>
  </si>
  <si>
    <t>R36 75 05</t>
  </si>
  <si>
    <t>R37 30 10</t>
  </si>
  <si>
    <t>R37 40 05</t>
  </si>
  <si>
    <t>R37 40 15</t>
  </si>
  <si>
    <t>R37 50 10</t>
  </si>
  <si>
    <t>R37 55 15</t>
  </si>
  <si>
    <t>R37 60 05</t>
  </si>
  <si>
    <t>R37 60 13</t>
  </si>
  <si>
    <t>R37 65 10</t>
  </si>
  <si>
    <t>R37 70 05</t>
  </si>
  <si>
    <t>R37 70 08</t>
  </si>
  <si>
    <t>R37 75 05</t>
  </si>
  <si>
    <t>R37 85 05</t>
  </si>
  <si>
    <t>R38 40 10</t>
  </si>
  <si>
    <t>R38 50 05</t>
  </si>
  <si>
    <t>R38 50 15</t>
  </si>
  <si>
    <t>R38 60 10</t>
  </si>
  <si>
    <t>R38 60 13</t>
  </si>
  <si>
    <t>R38 65 07</t>
  </si>
  <si>
    <t>R38 70 05</t>
  </si>
  <si>
    <t>R38 70 12</t>
  </si>
  <si>
    <t>R38 75 10</t>
  </si>
  <si>
    <t>R38 80 07</t>
  </si>
  <si>
    <t>R38 85 05</t>
  </si>
  <si>
    <t>R38 90 04</t>
  </si>
  <si>
    <t>R39 45 15</t>
  </si>
  <si>
    <t>R39 50 15</t>
  </si>
  <si>
    <t>R39 55 10</t>
  </si>
  <si>
    <t>R39 60 15</t>
  </si>
  <si>
    <t>R39 65 05</t>
  </si>
  <si>
    <t>R39 65 10</t>
  </si>
  <si>
    <t>R39 65 12</t>
  </si>
  <si>
    <t>R39 70 08</t>
  </si>
  <si>
    <t>R39 75 05</t>
  </si>
  <si>
    <t>R39 75 11</t>
  </si>
  <si>
    <t>R39 80 09</t>
  </si>
  <si>
    <t>R39 90 04</t>
  </si>
  <si>
    <t>R40 40 10</t>
  </si>
  <si>
    <t>R40 40 20</t>
  </si>
  <si>
    <t>R40 50 05</t>
  </si>
  <si>
    <t>R40 50 15</t>
  </si>
  <si>
    <t>R40 60 10</t>
  </si>
  <si>
    <t>R40 60 15</t>
  </si>
  <si>
    <t>R40 70 05</t>
  </si>
  <si>
    <t>R40 70 10</t>
  </si>
  <si>
    <t>R40 80 05</t>
  </si>
  <si>
    <t>R40 80 10</t>
  </si>
  <si>
    <t>R40 85 05</t>
  </si>
  <si>
    <t>R40 90 04</t>
  </si>
  <si>
    <t>Y01 50 10</t>
  </si>
  <si>
    <t>Y01 50 30</t>
  </si>
  <si>
    <t>Y01 60 05</t>
  </si>
  <si>
    <t>Y01 60 20</t>
  </si>
  <si>
    <t>Y01 60 40</t>
  </si>
  <si>
    <t>Y01 70 10</t>
  </si>
  <si>
    <t>Y01 70 30</t>
  </si>
  <si>
    <t>Y01 70 50</t>
  </si>
  <si>
    <t>Y01 75 20</t>
  </si>
  <si>
    <t>Y01 80 05</t>
  </si>
  <si>
    <t>Y01 80 15</t>
  </si>
  <si>
    <t>Y01 80 40</t>
  </si>
  <si>
    <t>Y01 85 10</t>
  </si>
  <si>
    <t>Y01 85 30</t>
  </si>
  <si>
    <t>Y01 90 05</t>
  </si>
  <si>
    <t>Y01 90 20</t>
  </si>
  <si>
    <t>Y01 91 15</t>
  </si>
  <si>
    <t>Y01 93 10</t>
  </si>
  <si>
    <t>Y02 60 49</t>
  </si>
  <si>
    <t>Y02 70 40</t>
  </si>
  <si>
    <t>Y02 80 30</t>
  </si>
  <si>
    <t>Y02 85 20</t>
  </si>
  <si>
    <t>Y02 90 10</t>
  </si>
  <si>
    <t>Y02 93 05</t>
  </si>
  <si>
    <t>Y03 60 20</t>
  </si>
  <si>
    <t>Y03 70 10</t>
  </si>
  <si>
    <t>Y03 70 30</t>
  </si>
  <si>
    <t>Y03 70 50</t>
  </si>
  <si>
    <t>Y03 75 45</t>
  </si>
  <si>
    <t>Y03 80 20</t>
  </si>
  <si>
    <t>Y03 80 40</t>
  </si>
  <si>
    <t>Y03 85 10</t>
  </si>
  <si>
    <t>Y03 85 30</t>
  </si>
  <si>
    <t>Y03 90 05</t>
  </si>
  <si>
    <t>Y03 90 20</t>
  </si>
  <si>
    <t>Y03 93 10</t>
  </si>
  <si>
    <t>Y04 70 60</t>
  </si>
  <si>
    <t>Y04 80 50</t>
  </si>
  <si>
    <t>Y04 85 40</t>
  </si>
  <si>
    <t>Y04 90 30</t>
  </si>
  <si>
    <t>Y04 93 20</t>
  </si>
  <si>
    <t>Y04 95 10</t>
  </si>
  <si>
    <t>Y05 60 20</t>
  </si>
  <si>
    <t>Y05 70 10</t>
  </si>
  <si>
    <t>Y05 70 30</t>
  </si>
  <si>
    <t>Y05 75 40</t>
  </si>
  <si>
    <t>Y05 80 20</t>
  </si>
  <si>
    <t>Y05 80 35</t>
  </si>
  <si>
    <t>Y05 80 60</t>
  </si>
  <si>
    <t>Y05 85 10</t>
  </si>
  <si>
    <t>Y05 85 30</t>
  </si>
  <si>
    <t>Y05 85 50</t>
  </si>
  <si>
    <t>Y05 87 45</t>
  </si>
  <si>
    <t>Y05 90 05</t>
  </si>
  <si>
    <t>Y05 90 25</t>
  </si>
  <si>
    <t>Y05 90 40</t>
  </si>
  <si>
    <t>Y05 91 20</t>
  </si>
  <si>
    <t>Y05 91 35</t>
  </si>
  <si>
    <t>Y05 93 10</t>
  </si>
  <si>
    <t>Y05 93 30</t>
  </si>
  <si>
    <t>Y06 50 20</t>
  </si>
  <si>
    <t>Y06 60 10</t>
  </si>
  <si>
    <t>Y06 61 50</t>
  </si>
  <si>
    <t>Y06 70 20</t>
  </si>
  <si>
    <t>Y06 70 40</t>
  </si>
  <si>
    <t>Y06 70 60</t>
  </si>
  <si>
    <t>Y06 80 10</t>
  </si>
  <si>
    <t>Y06 80 30</t>
  </si>
  <si>
    <t>Y06 80 50</t>
  </si>
  <si>
    <t>Y06 85 05</t>
  </si>
  <si>
    <t>Y06 85 20</t>
  </si>
  <si>
    <t>Y06 85 40</t>
  </si>
  <si>
    <t>Y06 90 10</t>
  </si>
  <si>
    <t>Y06 90 30</t>
  </si>
  <si>
    <t>Y06 90 40</t>
  </si>
  <si>
    <t>Y06 90 50</t>
  </si>
  <si>
    <t>Y06 90 60</t>
  </si>
  <si>
    <t>Y06 92 25</t>
  </si>
  <si>
    <t>Y06 92 30</t>
  </si>
  <si>
    <t>Y06 93 05</t>
  </si>
  <si>
    <t>Y06 93 20</t>
  </si>
  <si>
    <t>Y06 95 10</t>
  </si>
  <si>
    <t>Y07 70 10</t>
  </si>
  <si>
    <t>Y07 70 30</t>
  </si>
  <si>
    <t>Y07 70 35</t>
  </si>
  <si>
    <t>Y07 75 25</t>
  </si>
  <si>
    <t>Y07 75 30</t>
  </si>
  <si>
    <t>Y07 80 05</t>
  </si>
  <si>
    <t>Y07 80 20</t>
  </si>
  <si>
    <t>Y07 80 30</t>
  </si>
  <si>
    <t>Y07 80 35</t>
  </si>
  <si>
    <t>Y07 83 15</t>
  </si>
  <si>
    <t>Y07 85 20</t>
  </si>
  <si>
    <t>Y07 85 30</t>
  </si>
  <si>
    <t>Y07 85 35</t>
  </si>
  <si>
    <t>Y07 87 15</t>
  </si>
  <si>
    <t>Y07 87 30</t>
  </si>
  <si>
    <t>Y07 88 40</t>
  </si>
  <si>
    <t>Y07 88 50</t>
  </si>
  <si>
    <t>Y07 90 10</t>
  </si>
  <si>
    <t>Y07 90 20</t>
  </si>
  <si>
    <t>Y07 90 25</t>
  </si>
  <si>
    <t>Y07 90 35</t>
  </si>
  <si>
    <t>Y07 91 15</t>
  </si>
  <si>
    <t>Y07 91 20</t>
  </si>
  <si>
    <t>Y07 91 25</t>
  </si>
  <si>
    <t>Y07 93 10</t>
  </si>
  <si>
    <t>Y07 93 15</t>
  </si>
  <si>
    <t>Y07 93 20</t>
  </si>
  <si>
    <t>Y07 94 10</t>
  </si>
  <si>
    <t>Y07 95 05</t>
  </si>
  <si>
    <t>Y08 60 10</t>
  </si>
  <si>
    <t>Y08 60 30</t>
  </si>
  <si>
    <t>Y08 61 50</t>
  </si>
  <si>
    <t>Y08 70 05</t>
  </si>
  <si>
    <t>Y08 70 20</t>
  </si>
  <si>
    <t>Y08 70 40</t>
  </si>
  <si>
    <t>Y08 75 60</t>
  </si>
  <si>
    <t>Y08 80 10</t>
  </si>
  <si>
    <t>Y08 80 30</t>
  </si>
  <si>
    <t>Y08 80 50</t>
  </si>
  <si>
    <t>Y08 84 55</t>
  </si>
  <si>
    <t>Y08 85 05</t>
  </si>
  <si>
    <t>Y08 85 20</t>
  </si>
  <si>
    <t>Y08 85 40</t>
  </si>
  <si>
    <t>Y08 86 30</t>
  </si>
  <si>
    <t>Y08 87 38</t>
  </si>
  <si>
    <t>Y08 88 30</t>
  </si>
  <si>
    <t>Y08 90 10</t>
  </si>
  <si>
    <t>Y08 90 20</t>
  </si>
  <si>
    <t>Y08 90 25</t>
  </si>
  <si>
    <t>Y08 92 20</t>
  </si>
  <si>
    <t>Y08 93 05</t>
  </si>
  <si>
    <t>Y08 93 10</t>
  </si>
  <si>
    <t>Y09 50 10</t>
  </si>
  <si>
    <t>Y09 50 30</t>
  </si>
  <si>
    <t>Y09 60 20</t>
  </si>
  <si>
    <t>Y09 70 10</t>
  </si>
  <si>
    <t>Y09 70 30</t>
  </si>
  <si>
    <t>Y09 73 67</t>
  </si>
  <si>
    <t>Y09 75 25</t>
  </si>
  <si>
    <t>Y09 79 60</t>
  </si>
  <si>
    <t>Y09 80 05</t>
  </si>
  <si>
    <t>Y09 80 20</t>
  </si>
  <si>
    <t>Y09 82 35</t>
  </si>
  <si>
    <t>Y09 83 15</t>
  </si>
  <si>
    <t>Y09 84 45</t>
  </si>
  <si>
    <t>Y09 85 10</t>
  </si>
  <si>
    <t>Y09 85 30</t>
  </si>
  <si>
    <t>Y09 86 25</t>
  </si>
  <si>
    <t>Y09 86 35</t>
  </si>
  <si>
    <t>Y09 88 30</t>
  </si>
  <si>
    <t>Y09 90 05</t>
  </si>
  <si>
    <t>Y09 90 20</t>
  </si>
  <si>
    <t>Y09 91 15</t>
  </si>
  <si>
    <t>Y09 93 10</t>
  </si>
  <si>
    <t>Y10 40 10</t>
  </si>
  <si>
    <t>Y10 50 05</t>
  </si>
  <si>
    <t>Y10 60 10</t>
  </si>
  <si>
    <t>Y10 60 20</t>
  </si>
  <si>
    <t>Y10 60 50</t>
  </si>
  <si>
    <t>Y10 65 05</t>
  </si>
  <si>
    <t>Y10 65 15</t>
  </si>
  <si>
    <t>Y10 70 10</t>
  </si>
  <si>
    <t>Y10 70 20</t>
  </si>
  <si>
    <t>Y10 70 40</t>
  </si>
  <si>
    <t>Y10 75 05</t>
  </si>
  <si>
    <t>Y10 75 15</t>
  </si>
  <si>
    <t>Y10 75 65</t>
  </si>
  <si>
    <t>Y10 80 10</t>
  </si>
  <si>
    <t>Y10 80 51</t>
  </si>
  <si>
    <t>Y10 85 05</t>
  </si>
  <si>
    <t>Y10 85 20</t>
  </si>
  <si>
    <t>Y10 85 28</t>
  </si>
  <si>
    <t>Y10 85 40</t>
  </si>
  <si>
    <t>Y10 90 10</t>
  </si>
  <si>
    <t>Y10 90 18</t>
  </si>
  <si>
    <t>Y10 93 05</t>
  </si>
  <si>
    <t>Y10 93 10</t>
  </si>
  <si>
    <t>Y11 50 10</t>
  </si>
  <si>
    <t>Y11 50 30</t>
  </si>
  <si>
    <t>Y11 60 05</t>
  </si>
  <si>
    <t>Y11 60 20</t>
  </si>
  <si>
    <t>Y11 65 40</t>
  </si>
  <si>
    <t>Y11 70 10</t>
  </si>
  <si>
    <t>Y11 70 30</t>
  </si>
  <si>
    <t>Y11 76 45</t>
  </si>
  <si>
    <t>Y11 79 39</t>
  </si>
  <si>
    <t>Y11 80 05</t>
  </si>
  <si>
    <t>Y11 80 20</t>
  </si>
  <si>
    <t>Y11 83 15</t>
  </si>
  <si>
    <t>Y11 83 29</t>
  </si>
  <si>
    <t>Y11 85 10</t>
  </si>
  <si>
    <t>Y11 87 20</t>
  </si>
  <si>
    <t>Y11 90 05</t>
  </si>
  <si>
    <t>Y12 60 10</t>
  </si>
  <si>
    <t>Y12 69 21</t>
  </si>
  <si>
    <t>Y12 70 40</t>
  </si>
  <si>
    <t>Y12 80 10</t>
  </si>
  <si>
    <t>Y12 80 30</t>
  </si>
  <si>
    <t>Y12 85 05</t>
  </si>
  <si>
    <t>Y12 85 20</t>
  </si>
  <si>
    <t>Y12 90 10</t>
  </si>
  <si>
    <t>Y12 93 05</t>
  </si>
  <si>
    <t>Y13 35 10</t>
  </si>
  <si>
    <t>Y13 40 05</t>
  </si>
  <si>
    <t>Y13 40 20</t>
  </si>
  <si>
    <t>Y13 45 15</t>
  </si>
  <si>
    <t>Y13 50 10</t>
  </si>
  <si>
    <t>Y13 55 30</t>
  </si>
  <si>
    <t>Y13 55 49</t>
  </si>
  <si>
    <t>Y13 60 05</t>
  </si>
  <si>
    <t>Y13 60 20</t>
  </si>
  <si>
    <t>Y13 65 15</t>
  </si>
  <si>
    <t>Y13 67 50</t>
  </si>
  <si>
    <t>Y13 70 10</t>
  </si>
  <si>
    <t>Y13 70 30</t>
  </si>
  <si>
    <t>Y13 72 45</t>
  </si>
  <si>
    <t>Y13 75 25</t>
  </si>
  <si>
    <t>Y13 79 40</t>
  </si>
  <si>
    <t>Y13 80 05</t>
  </si>
  <si>
    <t>Y13 80 20</t>
  </si>
  <si>
    <t>Y13 84 29</t>
  </si>
  <si>
    <t>Y13 85 10</t>
  </si>
  <si>
    <t>Y13 88 19</t>
  </si>
  <si>
    <t>Y14 40 10</t>
  </si>
  <si>
    <t>Y14 41 29</t>
  </si>
  <si>
    <t>Y14 50 20</t>
  </si>
  <si>
    <t>Y14 50 40</t>
  </si>
  <si>
    <t>Y14 55 36</t>
  </si>
  <si>
    <t>Y14 60 10</t>
  </si>
  <si>
    <t>Y14 60 30</t>
  </si>
  <si>
    <t>Y14 60 50</t>
  </si>
  <si>
    <t>Y14 67 45</t>
  </si>
  <si>
    <t>Y14 70 05</t>
  </si>
  <si>
    <t>Y14 70 20</t>
  </si>
  <si>
    <t>Y14 73 35</t>
  </si>
  <si>
    <t>Y14 80 10</t>
  </si>
  <si>
    <t>Y14 80 30</t>
  </si>
  <si>
    <t>Y14 85 05</t>
  </si>
  <si>
    <t>Y14 85 20</t>
  </si>
  <si>
    <t>Y14 90 10</t>
  </si>
  <si>
    <t>Y15 50 10</t>
  </si>
  <si>
    <t>Y15 60 20</t>
  </si>
  <si>
    <t>Y15 60 40</t>
  </si>
  <si>
    <t>Y15 60 60</t>
  </si>
  <si>
    <t>Y15 70 10</t>
  </si>
  <si>
    <t>Y15 70 30</t>
  </si>
  <si>
    <t>Y15 70 50</t>
  </si>
  <si>
    <t>Y15 75 40</t>
  </si>
  <si>
    <t>Y15 80 05</t>
  </si>
  <si>
    <t>Y15 80 20</t>
  </si>
  <si>
    <t>Y15 80 30</t>
  </si>
  <si>
    <t>Y15 85 10</t>
  </si>
  <si>
    <t>Y15 85 20</t>
  </si>
  <si>
    <t>Y15 90 05</t>
  </si>
  <si>
    <t>Y15 91 10</t>
  </si>
  <si>
    <t>Y16 40 10</t>
  </si>
  <si>
    <t>Y16 50 05</t>
  </si>
  <si>
    <t>Y16 50 20</t>
  </si>
  <si>
    <t>Y16 60 10</t>
  </si>
  <si>
    <t>Y16 60 30</t>
  </si>
  <si>
    <t>Y16 70 05</t>
  </si>
  <si>
    <t>Y16 70 20</t>
  </si>
  <si>
    <t>Y16 70 40</t>
  </si>
  <si>
    <t>Y16 80 10</t>
  </si>
  <si>
    <t>Y16 80 30</t>
  </si>
  <si>
    <t>Y16 85 05</t>
  </si>
  <si>
    <t>Y16 85 20</t>
  </si>
  <si>
    <t>Y16 90 10</t>
  </si>
  <si>
    <t>C3</t>
  </si>
  <si>
    <t>HBW</t>
  </si>
  <si>
    <t>Silikat-Machbarkeit</t>
  </si>
  <si>
    <t>Silikon-Machbarkeit</t>
  </si>
  <si>
    <t>XB</t>
  </si>
  <si>
    <t>x</t>
  </si>
  <si>
    <t>C2</t>
  </si>
  <si>
    <t>C1</t>
  </si>
  <si>
    <t>-</t>
  </si>
  <si>
    <t>Y06 88 72</t>
  </si>
  <si>
    <t>Neapelgelb zitron</t>
  </si>
  <si>
    <t>Y06 60 31</t>
  </si>
  <si>
    <t>Y07 90 31</t>
  </si>
  <si>
    <t>Y08 86 46</t>
  </si>
  <si>
    <t>Y09 82 50</t>
  </si>
  <si>
    <t>Y09 38 15</t>
  </si>
  <si>
    <t xml:space="preserve"> Umbra Grün dunkel</t>
  </si>
  <si>
    <t xml:space="preserve">Y10 80 30 </t>
  </si>
  <si>
    <t>Gelber Ocker hell</t>
  </si>
  <si>
    <t>Y11 61 52</t>
  </si>
  <si>
    <t xml:space="preserve"> Goldocker</t>
  </si>
  <si>
    <t>Y11 70 50</t>
  </si>
  <si>
    <t xml:space="preserve"> Gelber Ocker</t>
  </si>
  <si>
    <t xml:space="preserve">Y12 56 45 </t>
  </si>
  <si>
    <t>Amberger Gelb</t>
  </si>
  <si>
    <t>Y12 52 39</t>
  </si>
  <si>
    <t xml:space="preserve"> Terra di Siena natur</t>
  </si>
  <si>
    <t>Y12 33 13</t>
  </si>
  <si>
    <t xml:space="preserve"> Umbra Natur cyprisch</t>
  </si>
  <si>
    <t xml:space="preserve">Y13 62 59 </t>
  </si>
  <si>
    <t>Französischer Ocker</t>
  </si>
  <si>
    <t xml:space="preserve">Y13 60 40 </t>
  </si>
  <si>
    <t>Satinober Amiata</t>
  </si>
  <si>
    <t>Y13 51 40</t>
  </si>
  <si>
    <t xml:space="preserve"> Persisch Gelb</t>
  </si>
  <si>
    <t>Umbra gebrannt</t>
  </si>
  <si>
    <t>Y15 51 50</t>
  </si>
  <si>
    <t>Y15 50 45</t>
  </si>
  <si>
    <t xml:space="preserve"> Ocra Arancio</t>
  </si>
  <si>
    <t>Y15 31 16</t>
  </si>
  <si>
    <t xml:space="preserve"> Braunocker</t>
  </si>
  <si>
    <t>Y16 60 48</t>
  </si>
  <si>
    <t xml:space="preserve">Y16 93 05 </t>
  </si>
  <si>
    <t>Y16 51 53</t>
  </si>
  <si>
    <t>Arancione Ercolano</t>
  </si>
  <si>
    <t>Y16 49 40</t>
  </si>
  <si>
    <t xml:space="preserve"> Terra Pozzuoli</t>
  </si>
  <si>
    <t>Y16 42 38</t>
  </si>
  <si>
    <t xml:space="preserve"> Ocker Soforouge</t>
  </si>
  <si>
    <t>R17 46 46</t>
  </si>
  <si>
    <t>Rosso Ercolano</t>
  </si>
  <si>
    <t xml:space="preserve"> -</t>
  </si>
  <si>
    <t>R17 38 38</t>
  </si>
  <si>
    <t>Terra di Siena gebrannt</t>
  </si>
  <si>
    <t>R17 42 36</t>
  </si>
  <si>
    <t>Pompejanisch Rot</t>
  </si>
  <si>
    <t xml:space="preserve"> Eisenoxidrot</t>
  </si>
  <si>
    <t xml:space="preserve">R17 50 10 </t>
  </si>
  <si>
    <t xml:space="preserve"> </t>
  </si>
  <si>
    <t>R18 44 42</t>
  </si>
  <si>
    <t>Venezianisch Rot</t>
  </si>
  <si>
    <t>R18 36 34</t>
  </si>
  <si>
    <t>Englisch Rot</t>
  </si>
  <si>
    <t>R18 33 28</t>
  </si>
  <si>
    <t>Persisch Rot</t>
  </si>
  <si>
    <t>R19 48 49</t>
  </si>
  <si>
    <t>Zinnober</t>
  </si>
  <si>
    <t>R19 37 27</t>
  </si>
  <si>
    <t>Falun Rot</t>
  </si>
  <si>
    <t>R20 30 13</t>
  </si>
  <si>
    <t>Caput Mortuum rötlich</t>
  </si>
  <si>
    <t>R21 27 07</t>
  </si>
  <si>
    <t>Caput Mortuum dunkel</t>
  </si>
  <si>
    <t>R27 44 14</t>
  </si>
  <si>
    <t>Vesuvianit</t>
  </si>
  <si>
    <t>B72 54 15</t>
  </si>
  <si>
    <t>Verde Veronese</t>
  </si>
  <si>
    <t>B71 36 11</t>
  </si>
  <si>
    <t>Vagone Grün</t>
  </si>
  <si>
    <t>B70 40 20</t>
  </si>
  <si>
    <t>Chromoxidgrün</t>
  </si>
  <si>
    <t xml:space="preserve">B69 85 05 </t>
  </si>
  <si>
    <t>B68 40 10</t>
  </si>
  <si>
    <t>Russisch Grün</t>
  </si>
  <si>
    <t>B66 68 17</t>
  </si>
  <si>
    <t>Malachit</t>
  </si>
  <si>
    <t>B64 51 17</t>
  </si>
  <si>
    <t>Nicosia Grün</t>
  </si>
  <si>
    <t>B61 53 30</t>
  </si>
  <si>
    <t xml:space="preserve">Kobaltgrün </t>
  </si>
  <si>
    <t>B49 37 14</t>
  </si>
  <si>
    <t>Azurit</t>
  </si>
  <si>
    <t>B47 50 36</t>
  </si>
  <si>
    <t>Coelinblau</t>
  </si>
  <si>
    <t>B44 47 30</t>
  </si>
  <si>
    <t>Ägyptisch Blau</t>
  </si>
  <si>
    <t>B42 25 13</t>
  </si>
  <si>
    <t>Berliner Blau</t>
  </si>
  <si>
    <t>Y07 94 05</t>
  </si>
  <si>
    <t>AW11</t>
  </si>
  <si>
    <t>C0</t>
  </si>
  <si>
    <t>Y07 94 03</t>
  </si>
  <si>
    <t>AW15</t>
  </si>
  <si>
    <t>Y05 94 05</t>
  </si>
  <si>
    <t>STH01</t>
  </si>
  <si>
    <t>Y06 94 02</t>
  </si>
  <si>
    <t>STH02</t>
  </si>
  <si>
    <t>Y04 94 02</t>
  </si>
  <si>
    <t>STH04</t>
  </si>
  <si>
    <t>Y06 95 04</t>
  </si>
  <si>
    <t>Kalkweiß</t>
  </si>
  <si>
    <t>Y03 93 02</t>
  </si>
  <si>
    <t>Marmorweiß</t>
  </si>
  <si>
    <t>Y05 95 03</t>
  </si>
  <si>
    <t>Kaolin</t>
  </si>
  <si>
    <t>Y05 95 05</t>
  </si>
  <si>
    <t>Marienglas Sicilia</t>
  </si>
  <si>
    <t>Y06 94 07</t>
  </si>
  <si>
    <t>Bianco S. Giovanni</t>
  </si>
  <si>
    <t>Y06 93 08</t>
  </si>
  <si>
    <t>Bianco Meudon</t>
  </si>
  <si>
    <t>Y07 93 02</t>
  </si>
  <si>
    <t>Volterra Weiß</t>
  </si>
  <si>
    <t>Y07 93 03</t>
  </si>
  <si>
    <t>Beinweiß</t>
  </si>
  <si>
    <t>Y07 92 09</t>
  </si>
  <si>
    <t>Veroneser Weiß</t>
  </si>
  <si>
    <t>Y08 94 07</t>
  </si>
  <si>
    <t>Alabasterweiß</t>
  </si>
  <si>
    <t>Y08 93 03</t>
  </si>
  <si>
    <t>Rügener Kreide</t>
  </si>
  <si>
    <t>Y08 91 07</t>
  </si>
  <si>
    <t>Elfenbeinweiß</t>
  </si>
  <si>
    <t>Y08 90 07</t>
  </si>
  <si>
    <t>Cremeweiß</t>
  </si>
  <si>
    <t>Y08 87 08</t>
  </si>
  <si>
    <t>Lencin</t>
  </si>
  <si>
    <t>Y08 87 11</t>
  </si>
  <si>
    <t>Perlweiß</t>
  </si>
  <si>
    <t>Y09 88 13</t>
  </si>
  <si>
    <t>Champagner Kreide</t>
  </si>
  <si>
    <t>Y09 85 17</t>
  </si>
  <si>
    <t>Elfenbein hell</t>
  </si>
  <si>
    <t>Y10 87 13</t>
  </si>
  <si>
    <t>Alba Albula</t>
  </si>
  <si>
    <t>Y10 82 16</t>
  </si>
  <si>
    <t>Savonnière</t>
  </si>
  <si>
    <t>R34 25 01</t>
  </si>
  <si>
    <t>Eisenoxidschwarz</t>
  </si>
  <si>
    <t>B46 26 03</t>
  </si>
  <si>
    <t>Elfenbeinschwarz</t>
  </si>
  <si>
    <t>B48 28 03</t>
  </si>
  <si>
    <t>Anthrazit</t>
  </si>
  <si>
    <t>B44 37 03</t>
  </si>
  <si>
    <t>Schiefer</t>
  </si>
  <si>
    <t>Y15 39 01</t>
  </si>
  <si>
    <t>Grafit</t>
  </si>
  <si>
    <t>B54 41 02</t>
  </si>
  <si>
    <t xml:space="preserve">Basalt </t>
  </si>
  <si>
    <t>N00 25 00</t>
  </si>
  <si>
    <t>N00 30 00</t>
  </si>
  <si>
    <t>N00 35 00</t>
  </si>
  <si>
    <t>N00 40 00</t>
  </si>
  <si>
    <t>N00 45 00</t>
  </si>
  <si>
    <t>N00 50 00</t>
  </si>
  <si>
    <t>N00 55 00</t>
  </si>
  <si>
    <t>N00 60 00</t>
  </si>
  <si>
    <t>N00 65 00</t>
  </si>
  <si>
    <t>N00 70 00</t>
  </si>
  <si>
    <t>N00 75 00</t>
  </si>
  <si>
    <t>N00 80 00</t>
  </si>
  <si>
    <t>N00 85 00</t>
  </si>
  <si>
    <t>N00 90 00</t>
  </si>
  <si>
    <t>N00 93 00</t>
  </si>
  <si>
    <t>N00 95 00</t>
  </si>
  <si>
    <t>Y08 40 03</t>
  </si>
  <si>
    <t>Y08 50 03</t>
  </si>
  <si>
    <t>Y08 60 03</t>
  </si>
  <si>
    <t>Y08 70 03</t>
  </si>
  <si>
    <t>Y08 80 03</t>
  </si>
  <si>
    <t>Y08 90 03</t>
  </si>
  <si>
    <t>Y15 45 03</t>
  </si>
  <si>
    <t>Y15 55 03</t>
  </si>
  <si>
    <t>Y15 65 03</t>
  </si>
  <si>
    <t>Y15 75 03</t>
  </si>
  <si>
    <t>Y15 85 03</t>
  </si>
  <si>
    <t>Y15 94 03</t>
  </si>
  <si>
    <t>R23 40 03</t>
  </si>
  <si>
    <t>R23 50 03</t>
  </si>
  <si>
    <t>R23 60 03</t>
  </si>
  <si>
    <t>R23 70 03</t>
  </si>
  <si>
    <t>R23 80 03</t>
  </si>
  <si>
    <t>R23 90 03</t>
  </si>
  <si>
    <t>R34 35 03</t>
  </si>
  <si>
    <t>R34 45 03</t>
  </si>
  <si>
    <t>R34 55 03</t>
  </si>
  <si>
    <t>R34 65 03</t>
  </si>
  <si>
    <t>R34 75 03</t>
  </si>
  <si>
    <t>R34 85 03</t>
  </si>
  <si>
    <t>B46 40 03</t>
  </si>
  <si>
    <t>B46 50 03</t>
  </si>
  <si>
    <t>B46 60 03</t>
  </si>
  <si>
    <t>B46 70 03</t>
  </si>
  <si>
    <t>B46 80 03</t>
  </si>
  <si>
    <t>B46 90 03</t>
  </si>
  <si>
    <t>B54 45 03</t>
  </si>
  <si>
    <t>B54 55 03</t>
  </si>
  <si>
    <t>B54 65 03</t>
  </si>
  <si>
    <t>B54 75 03</t>
  </si>
  <si>
    <t>B54 85 03</t>
  </si>
  <si>
    <t>B54 95 03</t>
  </si>
  <si>
    <t>B62 40 03</t>
  </si>
  <si>
    <t>B62 50 03</t>
  </si>
  <si>
    <t>B62 60 03</t>
  </si>
  <si>
    <t>B62 70 03</t>
  </si>
  <si>
    <t>B62 80 03</t>
  </si>
  <si>
    <t>B62 90 03</t>
  </si>
  <si>
    <t>B72 35 03</t>
  </si>
  <si>
    <t>B72 45 03</t>
  </si>
  <si>
    <t>B72 55 03</t>
  </si>
  <si>
    <t>B72 65 03</t>
  </si>
  <si>
    <t>B72 75 03</t>
  </si>
  <si>
    <t>B72 85 03</t>
  </si>
  <si>
    <t xml:space="preserve">Y06 88 72 </t>
  </si>
  <si>
    <t xml:space="preserve">Y09 38 15 </t>
  </si>
  <si>
    <t>Umbra Grün dunkel</t>
  </si>
  <si>
    <t xml:space="preserve">Y11 61 52 </t>
  </si>
  <si>
    <t>Goldocker</t>
  </si>
  <si>
    <t xml:space="preserve">Y12 52 39 </t>
  </si>
  <si>
    <t>Terra di Siena natur</t>
  </si>
  <si>
    <t xml:space="preserve">Y12 33 13 </t>
  </si>
  <si>
    <t>Umbra Natur cyprisch</t>
  </si>
  <si>
    <t xml:space="preserve">Y13 51 40 </t>
  </si>
  <si>
    <t>Persisch Gelb</t>
  </si>
  <si>
    <t xml:space="preserve">Y14 30 05 </t>
  </si>
  <si>
    <t xml:space="preserve">Y15 50 45 </t>
  </si>
  <si>
    <t>Ocra Arancio</t>
  </si>
  <si>
    <t xml:space="preserve">Y15 31 16 </t>
  </si>
  <si>
    <t>Braunocker</t>
  </si>
  <si>
    <t xml:space="preserve"> Arancione Ercolano</t>
  </si>
  <si>
    <t xml:space="preserve">Y16 49 40 </t>
  </si>
  <si>
    <t>Terra Pozzuoli</t>
  </si>
  <si>
    <t xml:space="preserve">Y16 42 38 </t>
  </si>
  <si>
    <t>Ocker Soforouge</t>
  </si>
  <si>
    <t xml:space="preserve">R17 46 46 </t>
  </si>
  <si>
    <t xml:space="preserve">R17 38 38 </t>
  </si>
  <si>
    <t xml:space="preserve">R17 42 36 </t>
  </si>
  <si>
    <t xml:space="preserve">R17 34 29 </t>
  </si>
  <si>
    <t>Eisenoxidrot</t>
  </si>
  <si>
    <t>Venetianisch Rot</t>
  </si>
  <si>
    <t xml:space="preserve">R18 36 34 </t>
  </si>
  <si>
    <t xml:space="preserve"> Persisch Rot</t>
  </si>
  <si>
    <t xml:space="preserve"> Zinnober</t>
  </si>
  <si>
    <t xml:space="preserve"> Falun Rot</t>
  </si>
  <si>
    <t xml:space="preserve"> Caput mortuum rötlich</t>
  </si>
  <si>
    <t xml:space="preserve">R21 27 07 </t>
  </si>
  <si>
    <t>Caput mortuum dunkel</t>
  </si>
  <si>
    <t xml:space="preserve">R27 44 14 </t>
  </si>
  <si>
    <t xml:space="preserve"> Berliner Blau</t>
  </si>
  <si>
    <t xml:space="preserve">B44 47 30 </t>
  </si>
  <si>
    <t xml:space="preserve">B47 50 36 </t>
  </si>
  <si>
    <t xml:space="preserve">B49 37 14 </t>
  </si>
  <si>
    <t xml:space="preserve">B61 53 30 </t>
  </si>
  <si>
    <t>Kobaltgrün</t>
  </si>
  <si>
    <t xml:space="preserve">B64 51 17 </t>
  </si>
  <si>
    <t xml:space="preserve">B66 68 17 </t>
  </si>
  <si>
    <t xml:space="preserve">B68 40 10 </t>
  </si>
  <si>
    <t xml:space="preserve">B70 40 20 </t>
  </si>
  <si>
    <t xml:space="preserve">B71 36 11 </t>
  </si>
  <si>
    <t xml:space="preserve"> Verde Veronese</t>
  </si>
  <si>
    <t>Diese 40 Pigmentfarbtöne sind im Fächer (N) zusätzlich gesammelt aufgeführt (auch in den Fächern Y-R-B integriert)</t>
  </si>
  <si>
    <t>RGB_R</t>
  </si>
  <si>
    <t>RGB_G</t>
  </si>
  <si>
    <t>RGB_B</t>
  </si>
  <si>
    <t>Bianco Carrara</t>
  </si>
  <si>
    <t>(i)</t>
  </si>
  <si>
    <t xml:space="preserve">C1 </t>
  </si>
  <si>
    <t>Neapelgelb dunkel</t>
  </si>
  <si>
    <t xml:space="preserve">C2 </t>
  </si>
  <si>
    <t>Karmin</t>
  </si>
  <si>
    <t>Krapplack</t>
  </si>
  <si>
    <t>Ultramarin</t>
  </si>
  <si>
    <t>Lapis Lazuli</t>
  </si>
  <si>
    <t>Smalte</t>
  </si>
  <si>
    <t>R21 35 35</t>
  </si>
  <si>
    <t>Y08 94 06</t>
  </si>
  <si>
    <t>Y01 70 40</t>
  </si>
  <si>
    <t>Y01 55 40</t>
  </si>
  <si>
    <t>Y01 80 10</t>
  </si>
  <si>
    <t>Y03 80 50</t>
  </si>
  <si>
    <t>Y03 50 40</t>
  </si>
  <si>
    <t>Y03 70 20</t>
  </si>
  <si>
    <t>Y03 60 10</t>
  </si>
  <si>
    <t>Y03 40 05</t>
  </si>
  <si>
    <t>Y05 60 50</t>
  </si>
  <si>
    <t>Y05 90 20</t>
  </si>
  <si>
    <t>Y05 70 20</t>
  </si>
  <si>
    <t>Y05 50 20</t>
  </si>
  <si>
    <t>Y05 90 10</t>
  </si>
  <si>
    <t>Y05 80 10</t>
  </si>
  <si>
    <t>Y06 51 41</t>
  </si>
  <si>
    <t>Y06 90 20</t>
  </si>
  <si>
    <t>Y06 80 20</t>
  </si>
  <si>
    <t>Y06 60 20</t>
  </si>
  <si>
    <t>Y06 85 10</t>
  </si>
  <si>
    <t>Y06 70 10</t>
  </si>
  <si>
    <t>Y07 90 50</t>
  </si>
  <si>
    <t>Y07 80 40</t>
  </si>
  <si>
    <t>Y07 85 25</t>
  </si>
  <si>
    <t>Y07 70 20</t>
  </si>
  <si>
    <t>Y08 85 60</t>
  </si>
  <si>
    <t>Y08 90 30</t>
  </si>
  <si>
    <t>Y08 80 20</t>
  </si>
  <si>
    <t>Y08 85 10</t>
  </si>
  <si>
    <t>Y08 50 10</t>
  </si>
  <si>
    <t>Y09 85 60</t>
  </si>
  <si>
    <t>Y09 80 50</t>
  </si>
  <si>
    <t>Y09 85 40</t>
  </si>
  <si>
    <t>Y09 70 40</t>
  </si>
  <si>
    <t>Y09 90 30</t>
  </si>
  <si>
    <t>Y09 80 30</t>
  </si>
  <si>
    <t>Y09 85 20</t>
  </si>
  <si>
    <t>Y09 90 10</t>
  </si>
  <si>
    <t>Y09 80 10</t>
  </si>
  <si>
    <t>Y09 60 10</t>
  </si>
  <si>
    <t>Y10 71 61</t>
  </si>
  <si>
    <t>Y10 80 60</t>
  </si>
  <si>
    <t>Y10 90 30</t>
  </si>
  <si>
    <t>Y10 90 25</t>
  </si>
  <si>
    <t>Y10 80 20</t>
  </si>
  <si>
    <t>Y10 40 20</t>
  </si>
  <si>
    <t>Y10 85 10</t>
  </si>
  <si>
    <t xml:space="preserve">Y10 75 10 </t>
  </si>
  <si>
    <t>Y11 80 55</t>
  </si>
  <si>
    <t>Y11 70 40</t>
  </si>
  <si>
    <t>Y11 88 30</t>
  </si>
  <si>
    <t>Y11 80 30</t>
  </si>
  <si>
    <t>Y11 85 25</t>
  </si>
  <si>
    <t>Y11 70 20</t>
  </si>
  <si>
    <t>Y11 90 10</t>
  </si>
  <si>
    <t>Y11 80 10</t>
  </si>
  <si>
    <t>Y13 70 60</t>
  </si>
  <si>
    <t>Y13 60 50</t>
  </si>
  <si>
    <t>Y13 70 40</t>
  </si>
  <si>
    <t>Y13 80 35</t>
  </si>
  <si>
    <t>Y13 85 25</t>
  </si>
  <si>
    <t>Y13 70 20</t>
  </si>
  <si>
    <t>Y13 80 10</t>
  </si>
  <si>
    <t>Y13 60 10</t>
  </si>
  <si>
    <t>Y13 85 05</t>
  </si>
  <si>
    <t>Y13 70 05</t>
  </si>
  <si>
    <t>Y13 50 05</t>
  </si>
  <si>
    <t>Y15 55 65</t>
  </si>
  <si>
    <t>Y15 60 50</t>
  </si>
  <si>
    <t>Y15 70 40</t>
  </si>
  <si>
    <t>Y15 85 15</t>
  </si>
  <si>
    <t>Y15 60 15</t>
  </si>
  <si>
    <t>Y15 80 10</t>
  </si>
  <si>
    <t>Y15 40 10</t>
  </si>
  <si>
    <t>R17 50 60</t>
  </si>
  <si>
    <t>R17 45 55</t>
  </si>
  <si>
    <t>R17 70 40</t>
  </si>
  <si>
    <t>R17 50 40</t>
  </si>
  <si>
    <t>R17 40 40</t>
  </si>
  <si>
    <t>R17 60 30</t>
  </si>
  <si>
    <t>R17 85 20</t>
  </si>
  <si>
    <t>R17 85 15</t>
  </si>
  <si>
    <t>R17 60 10</t>
  </si>
  <si>
    <t>R19 40 50</t>
  </si>
  <si>
    <t>R19 50 40</t>
  </si>
  <si>
    <t>R19 35 40</t>
  </si>
  <si>
    <t>R19 32 32</t>
  </si>
  <si>
    <t>R19 60 20</t>
  </si>
  <si>
    <t>R19 35 20</t>
  </si>
  <si>
    <t>R19 90 10</t>
  </si>
  <si>
    <t>R19 80 10</t>
  </si>
  <si>
    <t>R21 40 45</t>
  </si>
  <si>
    <t>R21 40 30</t>
  </si>
  <si>
    <t>R21 30 25</t>
  </si>
  <si>
    <t>R21 85 05</t>
  </si>
  <si>
    <t>R23 60 35</t>
  </si>
  <si>
    <t>R23 40 35</t>
  </si>
  <si>
    <t>R23 50 20</t>
  </si>
  <si>
    <t>R23 30 20</t>
  </si>
  <si>
    <t>R23 40 15</t>
  </si>
  <si>
    <t>R23 30 15</t>
  </si>
  <si>
    <t>R23 90 10</t>
  </si>
  <si>
    <t>R23 70 10</t>
  </si>
  <si>
    <t>R25 40 45</t>
  </si>
  <si>
    <t>R25 50 30</t>
  </si>
  <si>
    <t>R25 30 30</t>
  </si>
  <si>
    <t>R25 70 15</t>
  </si>
  <si>
    <t>R25 60 10</t>
  </si>
  <si>
    <t>R27 50 35</t>
  </si>
  <si>
    <t>R27 30 25</t>
  </si>
  <si>
    <t>R27 70 15</t>
  </si>
  <si>
    <t>R27 40 15</t>
  </si>
  <si>
    <t>R27 90 05</t>
  </si>
  <si>
    <t>R29 40 40</t>
  </si>
  <si>
    <t>R29 60 25</t>
  </si>
  <si>
    <t>R29 30 20</t>
  </si>
  <si>
    <t>R29 85 05</t>
  </si>
  <si>
    <t>R29 50 05</t>
  </si>
  <si>
    <t>R31 50 25</t>
  </si>
  <si>
    <t>R31 30 25</t>
  </si>
  <si>
    <t>R31 40 20</t>
  </si>
  <si>
    <t>R31 60 10</t>
  </si>
  <si>
    <t>R33 50 15</t>
  </si>
  <si>
    <t>R33 30 15</t>
  </si>
  <si>
    <t>R33 70 05</t>
  </si>
  <si>
    <t>R35 60 20</t>
  </si>
  <si>
    <t>R35 40 20</t>
  </si>
  <si>
    <t>R35 40 15</t>
  </si>
  <si>
    <t>R35 80 10</t>
  </si>
  <si>
    <t>R37 30 20</t>
  </si>
  <si>
    <t>R37 80 05</t>
  </si>
  <si>
    <t>R39 50 30</t>
  </si>
  <si>
    <t>R39 70 20</t>
  </si>
  <si>
    <t>R39 40 20</t>
  </si>
  <si>
    <t>R39 80 10</t>
  </si>
  <si>
    <t>R39 60 10</t>
  </si>
  <si>
    <t>B41 60 20</t>
  </si>
  <si>
    <t>B41 27 31</t>
  </si>
  <si>
    <t>B41 85 10</t>
  </si>
  <si>
    <t>B41 70 10</t>
  </si>
  <si>
    <t>B43 50 25</t>
  </si>
  <si>
    <t>B42 45 35</t>
  </si>
  <si>
    <t>B42 51 26</t>
  </si>
  <si>
    <t>B43 70 20</t>
  </si>
  <si>
    <t>B43 84 15</t>
  </si>
  <si>
    <t>B43 40 15</t>
  </si>
  <si>
    <t>B43 80 10</t>
  </si>
  <si>
    <t>B43  60 10</t>
  </si>
  <si>
    <t>B45 70 15</t>
  </si>
  <si>
    <t>B45 50 15</t>
  </si>
  <si>
    <t>B45 30 15</t>
  </si>
  <si>
    <t>B47 60 20</t>
  </si>
  <si>
    <t>B47 40 20</t>
  </si>
  <si>
    <t>B47 85 15</t>
  </si>
  <si>
    <t>B47 80 10</t>
  </si>
  <si>
    <t>B49 70 15</t>
  </si>
  <si>
    <t>B49 50 15</t>
  </si>
  <si>
    <t>B49 90 10</t>
  </si>
  <si>
    <t>B49 80 10</t>
  </si>
  <si>
    <t>B51 70 25</t>
  </si>
  <si>
    <t>B51 85 15</t>
  </si>
  <si>
    <t>B51 60 15</t>
  </si>
  <si>
    <t>B51 40 15</t>
  </si>
  <si>
    <t>B51 80 05</t>
  </si>
  <si>
    <t>B55 40 15</t>
  </si>
  <si>
    <t>B55 80 10</t>
  </si>
  <si>
    <t>B55 60 05</t>
  </si>
  <si>
    <t>B57 70 25</t>
  </si>
  <si>
    <t>B57 50 05</t>
  </si>
  <si>
    <t>B57 30 05</t>
  </si>
  <si>
    <t>B59 60 20</t>
  </si>
  <si>
    <t>B59 90  10</t>
  </si>
  <si>
    <t>B59 80 10</t>
  </si>
  <si>
    <t>B59 70 10</t>
  </si>
  <si>
    <t>B59 40 10</t>
  </si>
  <si>
    <t>B63 40 20</t>
  </si>
  <si>
    <t>B63 60 10</t>
  </si>
  <si>
    <t>B65 50 15</t>
  </si>
  <si>
    <t>B67 60 30</t>
  </si>
  <si>
    <t>B67 70 10</t>
  </si>
  <si>
    <t>B67 40 10</t>
  </si>
  <si>
    <t>B69 70 40</t>
  </si>
  <si>
    <t>B69 50 40</t>
  </si>
  <si>
    <t>B69 60 10</t>
  </si>
  <si>
    <t>B71 90 20</t>
  </si>
  <si>
    <t>B71 70 20</t>
  </si>
  <si>
    <t>B71 40 20</t>
  </si>
  <si>
    <t>B71 50 10</t>
  </si>
  <si>
    <t>R17 34 29</t>
  </si>
  <si>
    <t>StoColor Interior 2022</t>
  </si>
  <si>
    <t>colour number</t>
  </si>
  <si>
    <t>add. Name</t>
  </si>
  <si>
    <t>LRV</t>
  </si>
  <si>
    <t>colour class</t>
  </si>
  <si>
    <t>TSR</t>
  </si>
  <si>
    <t>interior</t>
  </si>
  <si>
    <t>silicate</t>
  </si>
  <si>
    <t>silicone</t>
  </si>
  <si>
    <t>colour chart</t>
  </si>
  <si>
    <t>add. name</t>
  </si>
  <si>
    <t>colour shade</t>
  </si>
  <si>
    <t>RGB (hex)</t>
  </si>
  <si>
    <t>F5F0E5</t>
  </si>
  <si>
    <t>EFECE4</t>
  </si>
  <si>
    <t>EFECE2</t>
  </si>
  <si>
    <t>EFEEE8</t>
  </si>
  <si>
    <t>EFEFE8</t>
  </si>
  <si>
    <t>F5F2E8</t>
  </si>
  <si>
    <t>EAEAE5</t>
  </si>
  <si>
    <t>F3F2EA</t>
  </si>
  <si>
    <t>F4F2E7</t>
  </si>
  <si>
    <t>F2EEDF</t>
  </si>
  <si>
    <t>F0EBDA</t>
  </si>
  <si>
    <t>EDEBE5</t>
  </si>
  <si>
    <t>EEECE4</t>
  </si>
  <si>
    <t>EFE7D5</t>
  </si>
  <si>
    <t>F4ECDE</t>
  </si>
  <si>
    <t>EDE9E2</t>
  </si>
  <si>
    <t>EDE5D6</t>
  </si>
  <si>
    <t>E8E1D2</t>
  </si>
  <si>
    <t>E2DACA</t>
  </si>
  <si>
    <t>E3D9C4</t>
  </si>
  <si>
    <t>EBDCC5</t>
  </si>
  <si>
    <t>E6D3B4</t>
  </si>
  <si>
    <t>EBD7C1</t>
  </si>
  <si>
    <t>DFC9AE</t>
  </si>
  <si>
    <t>3D3D3D</t>
  </si>
  <si>
    <t>3A3E40</t>
  </si>
  <si>
    <t>3F4447</t>
  </si>
  <si>
    <t>53565A</t>
  </si>
  <si>
    <t>5D5B59</t>
  </si>
  <si>
    <t>5C6161</t>
  </si>
  <si>
    <t>3A3A39</t>
  </si>
  <si>
    <t>464645</t>
  </si>
  <si>
    <t>525251</t>
  </si>
  <si>
    <t>5E5E5D</t>
  </si>
  <si>
    <t>6A6B69</t>
  </si>
  <si>
    <t>777776</t>
  </si>
  <si>
    <t>848482</t>
  </si>
  <si>
    <t>919190</t>
  </si>
  <si>
    <t>9D9D9C</t>
  </si>
  <si>
    <t>ABABA9</t>
  </si>
  <si>
    <t>B8B8B6</t>
  </si>
  <si>
    <t>C8C8C6</t>
  </si>
  <si>
    <t>D4D4D3</t>
  </si>
  <si>
    <t>E2E2E1</t>
  </si>
  <si>
    <t>EBEAE8</t>
  </si>
  <si>
    <t>EFEFED</t>
  </si>
  <si>
    <t>615E58</t>
  </si>
  <si>
    <t>797670</t>
  </si>
  <si>
    <t>938F89</t>
  </si>
  <si>
    <t>ADA9A3</t>
  </si>
  <si>
    <t>C9C5BF</t>
  </si>
  <si>
    <t>E5E1DB</t>
  </si>
  <si>
    <t>6F6965</t>
  </si>
  <si>
    <t>88827E</t>
  </si>
  <si>
    <t>A49D99</t>
  </si>
  <si>
    <t>BEB7B3</t>
  </si>
  <si>
    <t>DAD3CF</t>
  </si>
  <si>
    <t>F4EDE8</t>
  </si>
  <si>
    <t>635C5C</t>
  </si>
  <si>
    <t>7C7575</t>
  </si>
  <si>
    <t>968F8F</t>
  </si>
  <si>
    <t>B1A9A9</t>
  </si>
  <si>
    <t>CDC5C4</t>
  </si>
  <si>
    <t>E8E1E0</t>
  </si>
  <si>
    <t>545155</t>
  </si>
  <si>
    <t>6C696D</t>
  </si>
  <si>
    <t>868386</t>
  </si>
  <si>
    <t>9F9CA0</t>
  </si>
  <si>
    <t>BAB7BA</t>
  </si>
  <si>
    <t>D7D4D7</t>
  </si>
  <si>
    <t>5B5F61</t>
  </si>
  <si>
    <t>74787A</t>
  </si>
  <si>
    <t>8D9194</t>
  </si>
  <si>
    <t>A7ABAE</t>
  </si>
  <si>
    <t>C0C5C9</t>
  </si>
  <si>
    <t>DEE2E5</t>
  </si>
  <si>
    <t>656C6C</t>
  </si>
  <si>
    <t>7E8686</t>
  </si>
  <si>
    <t>979FA0</t>
  </si>
  <si>
    <t>B4BCBC</t>
  </si>
  <si>
    <t>CDD6D6</t>
  </si>
  <si>
    <t>E9F1F1</t>
  </si>
  <si>
    <t>595F5C</t>
  </si>
  <si>
    <t>737A76</t>
  </si>
  <si>
    <t>8C9390</t>
  </si>
  <si>
    <t>A6ACA9</t>
  </si>
  <si>
    <t>C1C9C5</t>
  </si>
  <si>
    <t>DCE4E0</t>
  </si>
  <si>
    <t>51534D</t>
  </si>
  <si>
    <t>686A64</t>
  </si>
  <si>
    <t>83857E</t>
  </si>
  <si>
    <t>9D9F97</t>
  </si>
  <si>
    <t>B7B9B2</t>
  </si>
  <si>
    <t>D3D5CE</t>
  </si>
  <si>
    <t>F6DD47</t>
  </si>
  <si>
    <t>675841</t>
  </si>
  <si>
    <t>E8C08F</t>
  </si>
  <si>
    <t>C58639</t>
  </si>
  <si>
    <t>DE9E55</t>
  </si>
  <si>
    <t>B6783D</t>
  </si>
  <si>
    <t>A56F3E</t>
  </si>
  <si>
    <t>5C4A3A</t>
  </si>
  <si>
    <t>DA7F39</t>
  </si>
  <si>
    <t>C38353</t>
  </si>
  <si>
    <t>A86C3F</t>
  </si>
  <si>
    <t>4E453F</t>
  </si>
  <si>
    <t>B3633D</t>
  </si>
  <si>
    <t>5F4437</t>
  </si>
  <si>
    <t>C05C39</t>
  </si>
  <si>
    <t>AC6145</t>
  </si>
  <si>
    <t>965138</t>
  </si>
  <si>
    <t>AD533C</t>
  </si>
  <si>
    <t>8E4433</t>
  </si>
  <si>
    <t>96503D</t>
  </si>
  <si>
    <t>794235</t>
  </si>
  <si>
    <t>A44F42</t>
  </si>
  <si>
    <t>864136</t>
  </si>
  <si>
    <t>754035</t>
  </si>
  <si>
    <t>BB514A</t>
  </si>
  <si>
    <t>824A44</t>
  </si>
  <si>
    <t>5D413F</t>
  </si>
  <si>
    <t>4C3F3E</t>
  </si>
  <si>
    <t>7E626D</t>
  </si>
  <si>
    <t>2F3B4E</t>
  </si>
  <si>
    <t>4275A2</t>
  </si>
  <si>
    <t>081B0</t>
  </si>
  <si>
    <t>3D5C69</t>
  </si>
  <si>
    <t>338D7E</t>
  </si>
  <si>
    <t>5E8272</t>
  </si>
  <si>
    <t>8DAD97</t>
  </si>
  <si>
    <t>536253</t>
  </si>
  <si>
    <t>4F6446</t>
  </si>
  <si>
    <t>4F5847</t>
  </si>
  <si>
    <t>7C866C</t>
  </si>
  <si>
    <t>96B557</t>
  </si>
  <si>
    <t>B6CF83</t>
  </si>
  <si>
    <t>C9DBA1</t>
  </si>
  <si>
    <t>DCE7C0</t>
  </si>
  <si>
    <t>E0E9CA</t>
  </si>
  <si>
    <t>E7EDD8</t>
  </si>
  <si>
    <t>819950</t>
  </si>
  <si>
    <t>A0B179</t>
  </si>
  <si>
    <t>B1BD96</t>
  </si>
  <si>
    <t>C1C9AC</t>
  </si>
  <si>
    <t>D1D6C2</t>
  </si>
  <si>
    <t>E0E3D7</t>
  </si>
  <si>
    <t>6D7D4A</t>
  </si>
  <si>
    <t>89936F</t>
  </si>
  <si>
    <t>A7AC99</t>
  </si>
  <si>
    <t>C4C7BC</t>
  </si>
  <si>
    <t>727765</t>
  </si>
  <si>
    <t>8E9186</t>
  </si>
  <si>
    <t>84993D</t>
  </si>
  <si>
    <t>A2B266</t>
  </si>
  <si>
    <t>C1CC92</t>
  </si>
  <si>
    <t>D2D8B1</t>
  </si>
  <si>
    <t>E1E4D0</t>
  </si>
  <si>
    <t>EAECE0</t>
  </si>
  <si>
    <t>A7B251</t>
  </si>
  <si>
    <t>B5BE64</t>
  </si>
  <si>
    <t>C4CB7C</t>
  </si>
  <si>
    <t>D5D99D</t>
  </si>
  <si>
    <t>E3E5BC</t>
  </si>
  <si>
    <t>EBECD6</t>
  </si>
  <si>
    <t>AAAF76</t>
  </si>
  <si>
    <t>C6C8A0</t>
  </si>
  <si>
    <t>D4D5C0</t>
  </si>
  <si>
    <t>E2E3D7</t>
  </si>
  <si>
    <t>8F916C</t>
  </si>
  <si>
    <t>ABAC97</t>
  </si>
  <si>
    <t>ADB139</t>
  </si>
  <si>
    <t>CBCB68</t>
  </si>
  <si>
    <t>DAD889</t>
  </si>
  <si>
    <t>E8E5A9</t>
  </si>
  <si>
    <t>F0EDC4</t>
  </si>
  <si>
    <t>F3F2DC</t>
  </si>
  <si>
    <t>D5CA51</t>
  </si>
  <si>
    <t>E2D773</t>
  </si>
  <si>
    <t>E7DC83</t>
  </si>
  <si>
    <t>F0E595</t>
  </si>
  <si>
    <t>F2E7A1</t>
  </si>
  <si>
    <t>F6ECB0</t>
  </si>
  <si>
    <t>C4BA6D</t>
  </si>
  <si>
    <t>D1C884</t>
  </si>
  <si>
    <t>DFD69B</t>
  </si>
  <si>
    <t>ECE3B2</t>
  </si>
  <si>
    <t>EEE6BE</t>
  </si>
  <si>
    <t>EFEBD6</t>
  </si>
  <si>
    <t>B4AC73</t>
  </si>
  <si>
    <t>CEC79F</t>
  </si>
  <si>
    <t>D8D4C0</t>
  </si>
  <si>
    <t>E4E2D7</t>
  </si>
  <si>
    <t>97916C</t>
  </si>
  <si>
    <t>AFAB98</t>
  </si>
  <si>
    <t>FBE16A</t>
  </si>
  <si>
    <t>F8E280</t>
  </si>
  <si>
    <t>F4E194</t>
  </si>
  <si>
    <t>F8E8AD</t>
  </si>
  <si>
    <t>F7E9B7</t>
  </si>
  <si>
    <t>BFAB34</t>
  </si>
  <si>
    <t>DBC666</t>
  </si>
  <si>
    <t>E8D487</t>
  </si>
  <si>
    <t>F1E2A8</t>
  </si>
  <si>
    <t>F7EBC3</t>
  </si>
  <si>
    <t>F7F0DB</t>
  </si>
  <si>
    <t>A39337</t>
  </si>
  <si>
    <t>BCAB60</t>
  </si>
  <si>
    <t>D6C68D</t>
  </si>
  <si>
    <t>DFD3AC</t>
  </si>
  <si>
    <t>E9E3CE</t>
  </si>
  <si>
    <t>EEEBE0</t>
  </si>
  <si>
    <t>9F9158</t>
  </si>
  <si>
    <t>B4AA86</t>
  </si>
  <si>
    <t>CDC7B3</t>
  </si>
  <si>
    <t>D8D4CA</t>
  </si>
  <si>
    <t>807653</t>
  </si>
  <si>
    <t>96907E</t>
  </si>
  <si>
    <t>FADA7A</t>
  </si>
  <si>
    <t>F8DB8E</t>
  </si>
  <si>
    <t>FAE09E</t>
  </si>
  <si>
    <t>F9E1A6</t>
  </si>
  <si>
    <t>F9E5B4</t>
  </si>
  <si>
    <t>F9E9C2</t>
  </si>
  <si>
    <t>EBD190</t>
  </si>
  <si>
    <t>EED89F</t>
  </si>
  <si>
    <t>F4E1B1</t>
  </si>
  <si>
    <t>F4E4BD</t>
  </si>
  <si>
    <t>F7EACC</t>
  </si>
  <si>
    <t>F6EEDA</t>
  </si>
  <si>
    <t>DBC382</t>
  </si>
  <si>
    <t>E8D199</t>
  </si>
  <si>
    <t>EFDFBA</t>
  </si>
  <si>
    <t>F2E5C8</t>
  </si>
  <si>
    <t>F3EAD6</t>
  </si>
  <si>
    <t>C1AA6A</t>
  </si>
  <si>
    <t>CCB780</t>
  </si>
  <si>
    <t>DBC68E</t>
  </si>
  <si>
    <t>E2D2AC</t>
  </si>
  <si>
    <t>E5D9BC</t>
  </si>
  <si>
    <t>EAE1CE</t>
  </si>
  <si>
    <t>BDA974</t>
  </si>
  <si>
    <t>CAB889</t>
  </si>
  <si>
    <t>D6C7A1</t>
  </si>
  <si>
    <t>D9CCB0</t>
  </si>
  <si>
    <t>B3AB98</t>
  </si>
  <si>
    <t>CCC7BC</t>
  </si>
  <si>
    <t>F9CD67</t>
  </si>
  <si>
    <t>F9D17D</t>
  </si>
  <si>
    <t>F9D791</t>
  </si>
  <si>
    <t>F7DAA3</t>
  </si>
  <si>
    <t>F8DFB1</t>
  </si>
  <si>
    <t>F9E6C2</t>
  </si>
  <si>
    <t>E0B345</t>
  </si>
  <si>
    <t>EAC166</t>
  </si>
  <si>
    <t>F4D087</t>
  </si>
  <si>
    <t>F0D49D</t>
  </si>
  <si>
    <t>F2DFBA</t>
  </si>
  <si>
    <t>F5EAD6</t>
  </si>
  <si>
    <t>B38F38</t>
  </si>
  <si>
    <t>C8A760</t>
  </si>
  <si>
    <t>DFC38E</t>
  </si>
  <si>
    <t>E6D2AE</t>
  </si>
  <si>
    <t>EDE2CE</t>
  </si>
  <si>
    <t>F0EBE0</t>
  </si>
  <si>
    <t>A58C5A</t>
  </si>
  <si>
    <t>BBA986</t>
  </si>
  <si>
    <t>D1C6B2</t>
  </si>
  <si>
    <t>DAD4CA</t>
  </si>
  <si>
    <t>9A907D</t>
  </si>
  <si>
    <t>AFAAA0</t>
  </si>
  <si>
    <t>E5A92E</t>
  </si>
  <si>
    <t>F4BB4F</t>
  </si>
  <si>
    <t>F7C46D</t>
  </si>
  <si>
    <t>FACA7B</t>
  </si>
  <si>
    <t>F8D195</t>
  </si>
  <si>
    <t>F9D6A1</t>
  </si>
  <si>
    <t>EEC88B</t>
  </si>
  <si>
    <t>F3D19C</t>
  </si>
  <si>
    <t>F1D4A8</t>
  </si>
  <si>
    <t>F6DEBC</t>
  </si>
  <si>
    <t>F5E2C6</t>
  </si>
  <si>
    <t>F6E9D6</t>
  </si>
  <si>
    <t>C5A572</t>
  </si>
  <si>
    <t>D0B388</t>
  </si>
  <si>
    <t>DAC3A0</t>
  </si>
  <si>
    <t>DECBB1</t>
  </si>
  <si>
    <t>DFD2BF</t>
  </si>
  <si>
    <t>E9E2D9</t>
  </si>
  <si>
    <t>8D7142</t>
  </si>
  <si>
    <t>A38E6E</t>
  </si>
  <si>
    <t>B6A997</t>
  </si>
  <si>
    <t>CCC5BB</t>
  </si>
  <si>
    <t>817666</t>
  </si>
  <si>
    <t>F1AC40</t>
  </si>
  <si>
    <t>F7BD6A</t>
  </si>
  <si>
    <t>F8C888</t>
  </si>
  <si>
    <t>F6CFA1</t>
  </si>
  <si>
    <t>F7DFBF</t>
  </si>
  <si>
    <t>F7E9D7</t>
  </si>
  <si>
    <t>BC8737</t>
  </si>
  <si>
    <t>D2A363</t>
  </si>
  <si>
    <t>ECD1AF</t>
  </si>
  <si>
    <t>EFE1CF</t>
  </si>
  <si>
    <t>F2EADF</t>
  </si>
  <si>
    <t>C3A888</t>
  </si>
  <si>
    <t>CAB59C</t>
  </si>
  <si>
    <t>D3C4B3</t>
  </si>
  <si>
    <t>DBD3CA</t>
  </si>
  <si>
    <t>9C8E7E</t>
  </si>
  <si>
    <t>A49C93</t>
  </si>
  <si>
    <t>A68C6D</t>
  </si>
  <si>
    <t>B09B83</t>
  </si>
  <si>
    <t>B7A999</t>
  </si>
  <si>
    <t>BFB8AF</t>
  </si>
  <si>
    <t>685C4E</t>
  </si>
  <si>
    <t>7C766D</t>
  </si>
  <si>
    <t>EDB06C</t>
  </si>
  <si>
    <t>F0B97F</t>
  </si>
  <si>
    <t>F3C79B</t>
  </si>
  <si>
    <t>F3D3B5</t>
  </si>
  <si>
    <t>C8945A</t>
  </si>
  <si>
    <t>CEA376</t>
  </si>
  <si>
    <t>E0C1A2</t>
  </si>
  <si>
    <t>E2CAB3</t>
  </si>
  <si>
    <t>E3D2C1</t>
  </si>
  <si>
    <t>EAE1D8</t>
  </si>
  <si>
    <t>966F46</t>
  </si>
  <si>
    <t>A98C6E</t>
  </si>
  <si>
    <t>B8A898</t>
  </si>
  <si>
    <t>CDC5BC</t>
  </si>
  <si>
    <t>827465</t>
  </si>
  <si>
    <t>978F86</t>
  </si>
  <si>
    <t>DB9E68</t>
  </si>
  <si>
    <t>EDBC92</t>
  </si>
  <si>
    <t>F2CFB2</t>
  </si>
  <si>
    <t>F2E0D0</t>
  </si>
  <si>
    <t>F2E9E0</t>
  </si>
  <si>
    <t>C4A185</t>
  </si>
  <si>
    <t>D5C3B4</t>
  </si>
  <si>
    <t>DCD2CA</t>
  </si>
  <si>
    <t>9F8E7F</t>
  </si>
  <si>
    <t>E09054</t>
  </si>
  <si>
    <t>E99E68</t>
  </si>
  <si>
    <t>FBB685</t>
  </si>
  <si>
    <t>FBC5A0</t>
  </si>
  <si>
    <t>FAD5BC</t>
  </si>
  <si>
    <t>BC733B</t>
  </si>
  <si>
    <t>D49F7A</t>
  </si>
  <si>
    <t>DDAF8F</t>
  </si>
  <si>
    <t>E4BEA4</t>
  </si>
  <si>
    <t>E4D0C1</t>
  </si>
  <si>
    <t>AB7A56</t>
  </si>
  <si>
    <t>AD8971</t>
  </si>
  <si>
    <t>B49885</t>
  </si>
  <si>
    <t>BBA89A</t>
  </si>
  <si>
    <t>CEC4BC</t>
  </si>
  <si>
    <t>785942</t>
  </si>
  <si>
    <t>7F6655</t>
  </si>
  <si>
    <t>847266</t>
  </si>
  <si>
    <t>978E86</t>
  </si>
  <si>
    <t>605044</t>
  </si>
  <si>
    <t>675E57</t>
  </si>
  <si>
    <t>D07C49</t>
  </si>
  <si>
    <t>E09060</t>
  </si>
  <si>
    <t>E6A37D</t>
  </si>
  <si>
    <t>F2B897</t>
  </si>
  <si>
    <t>F6CCB4</t>
  </si>
  <si>
    <t>F4DED1</t>
  </si>
  <si>
    <t>AA6840</t>
  </si>
  <si>
    <t>B37550</t>
  </si>
  <si>
    <t>BB8464</t>
  </si>
  <si>
    <t>CAA28B</t>
  </si>
  <si>
    <t>D8C2B5</t>
  </si>
  <si>
    <t>DDD1CA</t>
  </si>
  <si>
    <t>85563A</t>
  </si>
  <si>
    <t>926E5A</t>
  </si>
  <si>
    <t>9F8C80</t>
  </si>
  <si>
    <t>B3A9A2</t>
  </si>
  <si>
    <t>6C5B50</t>
  </si>
  <si>
    <t>DE723F</t>
  </si>
  <si>
    <t>F39365</t>
  </si>
  <si>
    <t>F6A580</t>
  </si>
  <si>
    <t>F7B89A</t>
  </si>
  <si>
    <t>F5C9B5</t>
  </si>
  <si>
    <t>F8E1D5</t>
  </si>
  <si>
    <t>BA6239</t>
  </si>
  <si>
    <t>C97D5A</t>
  </si>
  <si>
    <t>DA9D81</t>
  </si>
  <si>
    <t>E8BDA9</t>
  </si>
  <si>
    <t>E7CFC4</t>
  </si>
  <si>
    <t>ECE0DA</t>
  </si>
  <si>
    <t>B08774</t>
  </si>
  <si>
    <t>BCA69B</t>
  </si>
  <si>
    <t>CFC3BC</t>
  </si>
  <si>
    <t>867268</t>
  </si>
  <si>
    <t>D57754</t>
  </si>
  <si>
    <t>E89677</t>
  </si>
  <si>
    <t>FAB89F</t>
  </si>
  <si>
    <t>F9CAB9</t>
  </si>
  <si>
    <t>F5DDD3</t>
  </si>
  <si>
    <t>F6EAE4</t>
  </si>
  <si>
    <t>C0826B</t>
  </si>
  <si>
    <t>CEA291</t>
  </si>
  <si>
    <t>D9C2B8</t>
  </si>
  <si>
    <t>DED1CB</t>
  </si>
  <si>
    <t>966E5E</t>
  </si>
  <si>
    <t>A18B82</t>
  </si>
  <si>
    <t>B4A8A3</t>
  </si>
  <si>
    <t>6E5A52</t>
  </si>
  <si>
    <t>7F746F</t>
  </si>
  <si>
    <t>CD7962</t>
  </si>
  <si>
    <t>DE9B88</t>
  </si>
  <si>
    <t>ECBCAE</t>
  </si>
  <si>
    <t>E8CFC7</t>
  </si>
  <si>
    <t>EDE0DB</t>
  </si>
  <si>
    <t>A56756</t>
  </si>
  <si>
    <t>B3877A</t>
  </si>
  <si>
    <t>BFA79F</t>
  </si>
  <si>
    <t>D1C4BF</t>
  </si>
  <si>
    <t>7D5549</t>
  </si>
  <si>
    <t>836359</t>
  </si>
  <si>
    <t>88726B</t>
  </si>
  <si>
    <t>91807A</t>
  </si>
  <si>
    <t>9A8E8A</t>
  </si>
  <si>
    <t>664036</t>
  </si>
  <si>
    <t>684B42</t>
  </si>
  <si>
    <t>725850</t>
  </si>
  <si>
    <t>7C655E</t>
  </si>
  <si>
    <t>55423C</t>
  </si>
  <si>
    <t>675D59</t>
  </si>
  <si>
    <t>CC4D3F</t>
  </si>
  <si>
    <t>DB705E</t>
  </si>
  <si>
    <t>EC9282</t>
  </si>
  <si>
    <t>FBB3A5</t>
  </si>
  <si>
    <t>F9C8BE</t>
  </si>
  <si>
    <t>F6DCD5</t>
  </si>
  <si>
    <t>A23F32</t>
  </si>
  <si>
    <t>C37F72</t>
  </si>
  <si>
    <t>D0A197</t>
  </si>
  <si>
    <t>DAC1BA</t>
  </si>
  <si>
    <t>DFD2CE</t>
  </si>
  <si>
    <t>996D63</t>
  </si>
  <si>
    <t>A38B85</t>
  </si>
  <si>
    <t>B4A7A3</t>
  </si>
  <si>
    <t>807571</t>
  </si>
  <si>
    <t>D2776F</t>
  </si>
  <si>
    <t>E0988F</t>
  </si>
  <si>
    <t>EDBAB2</t>
  </si>
  <si>
    <t>E8CEC9</t>
  </si>
  <si>
    <t>F2DED9</t>
  </si>
  <si>
    <t>83625D</t>
  </si>
  <si>
    <t>8C6F6B</t>
  </si>
  <si>
    <t>967E79</t>
  </si>
  <si>
    <t>9F8C88</t>
  </si>
  <si>
    <t>A79A97</t>
  </si>
  <si>
    <t>5B413D</t>
  </si>
  <si>
    <t>634D4A</t>
  </si>
  <si>
    <t>6B5A57</t>
  </si>
  <si>
    <t>736865</t>
  </si>
  <si>
    <t>52423F</t>
  </si>
  <si>
    <t>5B504D</t>
  </si>
  <si>
    <t>B45A5A</t>
  </si>
  <si>
    <t>C47E7A</t>
  </si>
  <si>
    <t>D1A09C</t>
  </si>
  <si>
    <t>DAC0BD</t>
  </si>
  <si>
    <t>E4D0CE</t>
  </si>
  <si>
    <t>EDDFDC</t>
  </si>
  <si>
    <t>8D4C4A</t>
  </si>
  <si>
    <t>9A6C69</t>
  </si>
  <si>
    <t>A38B88</t>
  </si>
  <si>
    <t>B6A9A6</t>
  </si>
  <si>
    <t>817472</t>
  </si>
  <si>
    <t>D3767B</t>
  </si>
  <si>
    <t>E19898</t>
  </si>
  <si>
    <t>ECB9B8</t>
  </si>
  <si>
    <t>E7CDCB</t>
  </si>
  <si>
    <t>ECDEDD</t>
  </si>
  <si>
    <t>F5E7E5</t>
  </si>
  <si>
    <t>A86466</t>
  </si>
  <si>
    <t>AF7475</t>
  </si>
  <si>
    <t>B38483</t>
  </si>
  <si>
    <t>BA9493</t>
  </si>
  <si>
    <t>BEA5A3</t>
  </si>
  <si>
    <t>D1C3C1</t>
  </si>
  <si>
    <t>996B6B</t>
  </si>
  <si>
    <t>9F7B7A</t>
  </si>
  <si>
    <t>A78887</t>
  </si>
  <si>
    <t>B19897</t>
  </si>
  <si>
    <t>BAA7A5</t>
  </si>
  <si>
    <t>C2B5B3</t>
  </si>
  <si>
    <t>805354</t>
  </si>
  <si>
    <t>897170</t>
  </si>
  <si>
    <t>9B8E8D</t>
  </si>
  <si>
    <t>B5A8A7</t>
  </si>
  <si>
    <t>675B5A</t>
  </si>
  <si>
    <t>A8636A</t>
  </si>
  <si>
    <t>AE7377</t>
  </si>
  <si>
    <t>B48487</t>
  </si>
  <si>
    <t>C9A2A4</t>
  </si>
  <si>
    <t>DABFC0</t>
  </si>
  <si>
    <t>DFD1D1</t>
  </si>
  <si>
    <t>7F5457</t>
  </si>
  <si>
    <t>926E6F</t>
  </si>
  <si>
    <t>A2898A</t>
  </si>
  <si>
    <t>B5A7A7</t>
  </si>
  <si>
    <t>715A5B</t>
  </si>
  <si>
    <t>807473</t>
  </si>
  <si>
    <t>BA7F87</t>
  </si>
  <si>
    <t>D19EA4</t>
  </si>
  <si>
    <t>E4BDC1</t>
  </si>
  <si>
    <t>E8CED0</t>
  </si>
  <si>
    <t>ECD7D8</t>
  </si>
  <si>
    <t>EDDFDF</t>
  </si>
  <si>
    <t>7E535C</t>
  </si>
  <si>
    <t>906D73</t>
  </si>
  <si>
    <t>A28A8E</t>
  </si>
  <si>
    <t>B4A7A8</t>
  </si>
  <si>
    <t>6F595C</t>
  </si>
  <si>
    <t>807575</t>
  </si>
  <si>
    <t>986B77</t>
  </si>
  <si>
    <t>AB8790</t>
  </si>
  <si>
    <t>B4969D</t>
  </si>
  <si>
    <t>BEA5AA</t>
  </si>
  <si>
    <t>C7B4B7</t>
  </si>
  <si>
    <t>D0C3C5</t>
  </si>
  <si>
    <t>77565E</t>
  </si>
  <si>
    <t>877075</t>
  </si>
  <si>
    <t>988D8F</t>
  </si>
  <si>
    <t>B5A9AA</t>
  </si>
  <si>
    <t>544346</t>
  </si>
  <si>
    <t>675C5E</t>
  </si>
  <si>
    <t>A98792</t>
  </si>
  <si>
    <t>C1A3AC</t>
  </si>
  <si>
    <t>CCB3BA</t>
  </si>
  <si>
    <t>D4C2C6</t>
  </si>
  <si>
    <t>DDD0D3</t>
  </si>
  <si>
    <t>ECDFE2</t>
  </si>
  <si>
    <t>8E6D77</t>
  </si>
  <si>
    <t>A18A91</t>
  </si>
  <si>
    <t>B8A6AB</t>
  </si>
  <si>
    <t>C2B6B8</t>
  </si>
  <si>
    <t>6E595F</t>
  </si>
  <si>
    <t>7F7476</t>
  </si>
  <si>
    <t>8A6F79</t>
  </si>
  <si>
    <t>937D85</t>
  </si>
  <si>
    <t>9C8C92</t>
  </si>
  <si>
    <t>B3A8AB</t>
  </si>
  <si>
    <t>CFC3C6</t>
  </si>
  <si>
    <t>A78896</t>
  </si>
  <si>
    <t>C0A1B0</t>
  </si>
  <si>
    <t>CDB2BE</t>
  </si>
  <si>
    <t>D7C1CA</t>
  </si>
  <si>
    <t>E2D1D8</t>
  </si>
  <si>
    <t>EBDFE3</t>
  </si>
  <si>
    <t>A58999</t>
  </si>
  <si>
    <t>B097A4</t>
  </si>
  <si>
    <t>BAA5B0</t>
  </si>
  <si>
    <t>C4B5BD</t>
  </si>
  <si>
    <t>CDC3C8</t>
  </si>
  <si>
    <t>E9DFE3</t>
  </si>
  <si>
    <t>725766</t>
  </si>
  <si>
    <t>85727C</t>
  </si>
  <si>
    <t>978E92</t>
  </si>
  <si>
    <t>B2A8AC</t>
  </si>
  <si>
    <t>53424C</t>
  </si>
  <si>
    <t>655D61</t>
  </si>
  <si>
    <t>967C8D</t>
  </si>
  <si>
    <t>B096A7</t>
  </si>
  <si>
    <t>BBA4B3</t>
  </si>
  <si>
    <t>C6B3BF</t>
  </si>
  <si>
    <t>D0C2CA</t>
  </si>
  <si>
    <t>DBD2D7</t>
  </si>
  <si>
    <t>83727C</t>
  </si>
  <si>
    <t>9D8B96</t>
  </si>
  <si>
    <t>A799A2</t>
  </si>
  <si>
    <t>BFB6BB</t>
  </si>
  <si>
    <t>695963</t>
  </si>
  <si>
    <t>8A8186</t>
  </si>
  <si>
    <t>876F83</t>
  </si>
  <si>
    <t>A18A9D</t>
  </si>
  <si>
    <t>AE99A9</t>
  </si>
  <si>
    <t>B6A5B3</t>
  </si>
  <si>
    <t>D2C2CE</t>
  </si>
  <si>
    <t>E7DFE4</t>
  </si>
  <si>
    <t>6E596A</t>
  </si>
  <si>
    <t>8C8089</t>
  </si>
  <si>
    <t>B1A9AE</t>
  </si>
  <si>
    <t>CDC4CA</t>
  </si>
  <si>
    <t>83727F</t>
  </si>
  <si>
    <t>968E94</t>
  </si>
  <si>
    <t>846F83</t>
  </si>
  <si>
    <t>8C7E8C</t>
  </si>
  <si>
    <t>988D97</t>
  </si>
  <si>
    <t>A39BA2</t>
  </si>
  <si>
    <t>685B68</t>
  </si>
  <si>
    <t>7B747A</t>
  </si>
  <si>
    <t>8E7E90</t>
  </si>
  <si>
    <t>A698A8</t>
  </si>
  <si>
    <t>C1B4C3</t>
  </si>
  <si>
    <t>CEC3CE</t>
  </si>
  <si>
    <t>D8D1D8</t>
  </si>
  <si>
    <t>E5E0E5</t>
  </si>
  <si>
    <t>7F7281</t>
  </si>
  <si>
    <t>8A818B</t>
  </si>
  <si>
    <t>948D94</t>
  </si>
  <si>
    <t>BDB7BD</t>
  </si>
  <si>
    <t>4F4451</t>
  </si>
  <si>
    <t>625B62</t>
  </si>
  <si>
    <t>9B8BA0</t>
  </si>
  <si>
    <t>A89AAE</t>
  </si>
  <si>
    <t>B3A8B7</t>
  </si>
  <si>
    <t>BEB6C1</t>
  </si>
  <si>
    <t>CAC4CB</t>
  </si>
  <si>
    <t>685A6F</t>
  </si>
  <si>
    <t>817287</t>
  </si>
  <si>
    <t>978D9C</t>
  </si>
  <si>
    <t>AFA9B0</t>
  </si>
  <si>
    <t>645A68</t>
  </si>
  <si>
    <t>7A757B</t>
  </si>
  <si>
    <t>8B7F96</t>
  </si>
  <si>
    <t>B2A7BA</t>
  </si>
  <si>
    <t>BEB5C5</t>
  </si>
  <si>
    <t>C8C0CF</t>
  </si>
  <si>
    <t>D8D2DC</t>
  </si>
  <si>
    <t>E4E0E6</t>
  </si>
  <si>
    <t>7D748B</t>
  </si>
  <si>
    <t>948D9E</t>
  </si>
  <si>
    <t>ADA9B1</t>
  </si>
  <si>
    <t>BBB7BF</t>
  </si>
  <si>
    <t>625C6B</t>
  </si>
  <si>
    <t>79757C</t>
  </si>
  <si>
    <t>868099</t>
  </si>
  <si>
    <t>938EA3</t>
  </si>
  <si>
    <t>9F9BAB</t>
  </si>
  <si>
    <t>ADAAB6</t>
  </si>
  <si>
    <t>BAB8C0</t>
  </si>
  <si>
    <t>D4D2DA</t>
  </si>
  <si>
    <t>625C74</t>
  </si>
  <si>
    <t>7A7686</t>
  </si>
  <si>
    <t>918F97</t>
  </si>
  <si>
    <t>ACAAB1</t>
  </si>
  <si>
    <t>4A4755</t>
  </si>
  <si>
    <t>605F66</t>
  </si>
  <si>
    <t>8F8DA2</t>
  </si>
  <si>
    <t>ACAABF</t>
  </si>
  <si>
    <t>B9B7C8</t>
  </si>
  <si>
    <t>C5C4CF</t>
  </si>
  <si>
    <t>D5D4DB</t>
  </si>
  <si>
    <t>E1E1E7</t>
  </si>
  <si>
    <t>75738C</t>
  </si>
  <si>
    <t>908E9F</t>
  </si>
  <si>
    <t>9E9DA7</t>
  </si>
  <si>
    <t>ABAAB2</t>
  </si>
  <si>
    <t>5D5C6C</t>
  </si>
  <si>
    <t>75757C</t>
  </si>
  <si>
    <t>75768F</t>
  </si>
  <si>
    <t>8E8FA8</t>
  </si>
  <si>
    <t>9B9CB1</t>
  </si>
  <si>
    <t>B7B7CA</t>
  </si>
  <si>
    <t>C5C5D5</t>
  </si>
  <si>
    <t>676981</t>
  </si>
  <si>
    <t>9B9BAD</t>
  </si>
  <si>
    <t>AAAAB7</t>
  </si>
  <si>
    <t>B7B8C0</t>
  </si>
  <si>
    <t>828393</t>
  </si>
  <si>
    <t>9D9DA5</t>
  </si>
  <si>
    <t>8B8FA8</t>
  </si>
  <si>
    <t>A7AABB</t>
  </si>
  <si>
    <t>C2C5D5</t>
  </si>
  <si>
    <t>C3C5CD</t>
  </si>
  <si>
    <t>D3D4DC</t>
  </si>
  <si>
    <t>DFE0E7</t>
  </si>
  <si>
    <t>565D7C</t>
  </si>
  <si>
    <t>70758E</t>
  </si>
  <si>
    <t>8D8FA0</t>
  </si>
  <si>
    <t>A9AAB2</t>
  </si>
  <si>
    <t>5C5F6E</t>
  </si>
  <si>
    <t>75777E</t>
  </si>
  <si>
    <t>939CB4</t>
  </si>
  <si>
    <t>A1A9C2</t>
  </si>
  <si>
    <t>B1B7C7</t>
  </si>
  <si>
    <t>C2C5CC</t>
  </si>
  <si>
    <t>D1D4DB</t>
  </si>
  <si>
    <t>DEE1E7</t>
  </si>
  <si>
    <t>515E7E</t>
  </si>
  <si>
    <t>6B7797</t>
  </si>
  <si>
    <t>878FA8</t>
  </si>
  <si>
    <t>969BAC</t>
  </si>
  <si>
    <t>A8AAB2</t>
  </si>
  <si>
    <t>B6B8C0</t>
  </si>
  <si>
    <t>394663</t>
  </si>
  <si>
    <t>555E75</t>
  </si>
  <si>
    <t>717686</t>
  </si>
  <si>
    <t>8C8F96</t>
  </si>
  <si>
    <t>424856</t>
  </si>
  <si>
    <t>5B5D64</t>
  </si>
  <si>
    <t>5B6D8D</t>
  </si>
  <si>
    <t>7486A6</t>
  </si>
  <si>
    <t>909DB6</t>
  </si>
  <si>
    <t>9EAAC4</t>
  </si>
  <si>
    <t>BDC5D6</t>
  </si>
  <si>
    <t>CFD3DA</t>
  </si>
  <si>
    <t>4D5F7E</t>
  </si>
  <si>
    <t>6A768E</t>
  </si>
  <si>
    <t>8990A0</t>
  </si>
  <si>
    <t>A7AAB1</t>
  </si>
  <si>
    <t>2F3B4D</t>
  </si>
  <si>
    <t>565E6C</t>
  </si>
  <si>
    <t>194973</t>
  </si>
  <si>
    <t>426185</t>
  </si>
  <si>
    <t>607796</t>
  </si>
  <si>
    <t>8090A9</t>
  </si>
  <si>
    <t>A0AABB</t>
  </si>
  <si>
    <t>C2C6CD</t>
  </si>
  <si>
    <t>4174A1</t>
  </si>
  <si>
    <t>577BA1</t>
  </si>
  <si>
    <t>7893B2</t>
  </si>
  <si>
    <t>99ACC3</t>
  </si>
  <si>
    <t>BBC7D7</t>
  </si>
  <si>
    <t>CFD4DA</t>
  </si>
  <si>
    <t>43607C</t>
  </si>
  <si>
    <t>66788E</t>
  </si>
  <si>
    <t>8591A0</t>
  </si>
  <si>
    <t>A4AAB1</t>
  </si>
  <si>
    <t>525E6D</t>
  </si>
  <si>
    <t>72777E</t>
  </si>
  <si>
    <t>6993B9</t>
  </si>
  <si>
    <t>8FAFCE</t>
  </si>
  <si>
    <t>B1C7DE</t>
  </si>
  <si>
    <t>C8D6E5</t>
  </si>
  <si>
    <t>DCE3E9</t>
  </si>
  <si>
    <t>DFE6EB</t>
  </si>
  <si>
    <t>316084</t>
  </si>
  <si>
    <t>597996</t>
  </si>
  <si>
    <t>7B92A8</t>
  </si>
  <si>
    <t>9EADBB</t>
  </si>
  <si>
    <t>C1C8CE</t>
  </si>
  <si>
    <t>CED5DB</t>
  </si>
  <si>
    <t>485F74</t>
  </si>
  <si>
    <t>6A7885</t>
  </si>
  <si>
    <t>8A9198</t>
  </si>
  <si>
    <t>A5ACB3</t>
  </si>
  <si>
    <t>575E64</t>
  </si>
  <si>
    <t>485F73</t>
  </si>
  <si>
    <t>1D668D</t>
  </si>
  <si>
    <t>4A7C9E</t>
  </si>
  <si>
    <t>7094B0</t>
  </si>
  <si>
    <t>94AFC4</t>
  </si>
  <si>
    <t>B7C8D6</t>
  </si>
  <si>
    <t>CED6DC</t>
  </si>
  <si>
    <t>080B0</t>
  </si>
  <si>
    <t>5F96B8</t>
  </si>
  <si>
    <t>88B0CB</t>
  </si>
  <si>
    <t>ACC9DD</t>
  </si>
  <si>
    <t>C3D7E5</t>
  </si>
  <si>
    <t>DBE5EB</t>
  </si>
  <si>
    <t>0688A</t>
  </si>
  <si>
    <t>3F7C9A</t>
  </si>
  <si>
    <t>6795AD</t>
  </si>
  <si>
    <t>8FAEC1</t>
  </si>
  <si>
    <t>B4C9D5</t>
  </si>
  <si>
    <t>CCD6DB</t>
  </si>
  <si>
    <t>37647A</t>
  </si>
  <si>
    <t>5C7C8D</t>
  </si>
  <si>
    <t>7F939E</t>
  </si>
  <si>
    <t>A2ABB1</t>
  </si>
  <si>
    <t>4F626C</t>
  </si>
  <si>
    <t>6F787D</t>
  </si>
  <si>
    <t>2781A1</t>
  </si>
  <si>
    <t>5898B4</t>
  </si>
  <si>
    <t>80B2C9</t>
  </si>
  <si>
    <t>A8CBDC</t>
  </si>
  <si>
    <t>C1D8E3</t>
  </si>
  <si>
    <t>D8E4E8</t>
  </si>
  <si>
    <t>19657F</t>
  </si>
  <si>
    <t>4E7E93</t>
  </si>
  <si>
    <t>7495A4</t>
  </si>
  <si>
    <t>99AFB9</t>
  </si>
  <si>
    <t>BDC8CC</t>
  </si>
  <si>
    <t>CCD6DA</t>
  </si>
  <si>
    <t>3C5B69</t>
  </si>
  <si>
    <t>647A83</t>
  </si>
  <si>
    <t>879296</t>
  </si>
  <si>
    <t>A1ABB0</t>
  </si>
  <si>
    <t>354A54</t>
  </si>
  <si>
    <t>566064</t>
  </si>
  <si>
    <t>409AB9</t>
  </si>
  <si>
    <t>6FB3CC</t>
  </si>
  <si>
    <t>9CCEE2</t>
  </si>
  <si>
    <t>B5DBEA</t>
  </si>
  <si>
    <t>CDE5EE</t>
  </si>
  <si>
    <t>E0ECF0</t>
  </si>
  <si>
    <t>B839D</t>
  </si>
  <si>
    <t>5199AF</t>
  </si>
  <si>
    <t>7DB3C5</t>
  </si>
  <si>
    <t>A6CDDA</t>
  </si>
  <si>
    <t>C1D9E1</t>
  </si>
  <si>
    <t>D7E3E6</t>
  </si>
  <si>
    <t>06A7F</t>
  </si>
  <si>
    <t>318093</t>
  </si>
  <si>
    <t>6098A7</t>
  </si>
  <si>
    <t>8BB2BD</t>
  </si>
  <si>
    <t>AFCAD1</t>
  </si>
  <si>
    <t>CAD7D9</t>
  </si>
  <si>
    <t>296573</t>
  </si>
  <si>
    <t>557C87</t>
  </si>
  <si>
    <t>7B949B</t>
  </si>
  <si>
    <t>A1ADB0</t>
  </si>
  <si>
    <t>4A6269</t>
  </si>
  <si>
    <t>6C787B</t>
  </si>
  <si>
    <t>08295</t>
  </si>
  <si>
    <t>4E9BAB</t>
  </si>
  <si>
    <t>7BB5C0</t>
  </si>
  <si>
    <t>A4CDD6</t>
  </si>
  <si>
    <t>BED9DE</t>
  </si>
  <si>
    <t>D7E5E7</t>
  </si>
  <si>
    <t>36776</t>
  </si>
  <si>
    <t>457E8A</t>
  </si>
  <si>
    <t>6E97A0</t>
  </si>
  <si>
    <t>95AFB4</t>
  </si>
  <si>
    <t>BCC9CB</t>
  </si>
  <si>
    <t>CAD7D8</t>
  </si>
  <si>
    <t>F525C</t>
  </si>
  <si>
    <t>386169</t>
  </si>
  <si>
    <t>637B80</t>
  </si>
  <si>
    <t>879395</t>
  </si>
  <si>
    <t>304A4F</t>
  </si>
  <si>
    <t>556061</t>
  </si>
  <si>
    <t>329EAD</t>
  </si>
  <si>
    <t>6AB7C3</t>
  </si>
  <si>
    <t>95D0DA</t>
  </si>
  <si>
    <t>B0DCE2</t>
  </si>
  <si>
    <t>CCE8EB</t>
  </si>
  <si>
    <t>DFEDEE</t>
  </si>
  <si>
    <t>0838D</t>
  </si>
  <si>
    <t>4B9CA4</t>
  </si>
  <si>
    <t>7AB5BC</t>
  </si>
  <si>
    <t>A3CFD3</t>
  </si>
  <si>
    <t>BEDADC</t>
  </si>
  <si>
    <t>D7E5E5</t>
  </si>
  <si>
    <t>06D73</t>
  </si>
  <si>
    <t>2F8286</t>
  </si>
  <si>
    <t>5E999C</t>
  </si>
  <si>
    <t>88B3B5</t>
  </si>
  <si>
    <t>AFCCCD</t>
  </si>
  <si>
    <t>C9D7D7</t>
  </si>
  <si>
    <t>286669</t>
  </si>
  <si>
    <t>557E80</t>
  </si>
  <si>
    <t>799595</t>
  </si>
  <si>
    <t>A0AEAD</t>
  </si>
  <si>
    <t>476162</t>
  </si>
  <si>
    <t>6C7979</t>
  </si>
  <si>
    <t>96869</t>
  </si>
  <si>
    <t>468080</t>
  </si>
  <si>
    <t>6E9897</t>
  </si>
  <si>
    <t>95B1B0</t>
  </si>
  <si>
    <t>BBC9C8</t>
  </si>
  <si>
    <t>C8D6D5</t>
  </si>
  <si>
    <t>3C6565</t>
  </si>
  <si>
    <t>627C7B</t>
  </si>
  <si>
    <t>869392</t>
  </si>
  <si>
    <t>324C4B</t>
  </si>
  <si>
    <t>53605F</t>
  </si>
  <si>
    <t>389F9C</t>
  </si>
  <si>
    <t>6AB8B5</t>
  </si>
  <si>
    <t>94D0CD</t>
  </si>
  <si>
    <t>B1DDDA</t>
  </si>
  <si>
    <t>CAE8E5</t>
  </si>
  <si>
    <t>E0EEEB</t>
  </si>
  <si>
    <t>1C857D</t>
  </si>
  <si>
    <t>539D96</t>
  </si>
  <si>
    <t>7BB5AF</t>
  </si>
  <si>
    <t>A4CFC9</t>
  </si>
  <si>
    <t>BFDAD6</t>
  </si>
  <si>
    <t>D7E6E2</t>
  </si>
  <si>
    <t>06B61</t>
  </si>
  <si>
    <t>398278</t>
  </si>
  <si>
    <t>639A91</t>
  </si>
  <si>
    <t>8AB2AB</t>
  </si>
  <si>
    <t>B0CBC5</t>
  </si>
  <si>
    <t>CAD7D3</t>
  </si>
  <si>
    <t>31675F</t>
  </si>
  <si>
    <t>567E77</t>
  </si>
  <si>
    <t>7B9691</t>
  </si>
  <si>
    <t>A1AEAB</t>
  </si>
  <si>
    <t>49625D</t>
  </si>
  <si>
    <t>6D7975</t>
  </si>
  <si>
    <t>338D7D</t>
  </si>
  <si>
    <t>579C8E</t>
  </si>
  <si>
    <t>7FB4A8</t>
  </si>
  <si>
    <t>A7CFC5</t>
  </si>
  <si>
    <t>C0DAD3</t>
  </si>
  <si>
    <t>D8E6E1</t>
  </si>
  <si>
    <t>1F685B</t>
  </si>
  <si>
    <t>4C8075</t>
  </si>
  <si>
    <t>71988F</t>
  </si>
  <si>
    <t>97B1AA</t>
  </si>
  <si>
    <t>BDCAC5</t>
  </si>
  <si>
    <t>CBD8D3</t>
  </si>
  <si>
    <t>3F655C</t>
  </si>
  <si>
    <t>637C76</t>
  </si>
  <si>
    <t>86938F</t>
  </si>
  <si>
    <t>A2AEAA</t>
  </si>
  <si>
    <t>344B45</t>
  </si>
  <si>
    <t>54605C</t>
  </si>
  <si>
    <t>4D9F8A</t>
  </si>
  <si>
    <t>75B8A5</t>
  </si>
  <si>
    <t>9DD0C0</t>
  </si>
  <si>
    <t>B5DCCF</t>
  </si>
  <si>
    <t>CDE7DD</t>
  </si>
  <si>
    <t>E0EEE8</t>
  </si>
  <si>
    <t>34836B</t>
  </si>
  <si>
    <t>609C86</t>
  </si>
  <si>
    <t>83B4A2</t>
  </si>
  <si>
    <t>A9CFBF</t>
  </si>
  <si>
    <t>C2DAD0</t>
  </si>
  <si>
    <t>D9E5DF</t>
  </si>
  <si>
    <t>296E54</t>
  </si>
  <si>
    <t>49826A</t>
  </si>
  <si>
    <t>6C9985</t>
  </si>
  <si>
    <t>8FB1A1</t>
  </si>
  <si>
    <t>B1C8BC</t>
  </si>
  <si>
    <t>CCD7D1</t>
  </si>
  <si>
    <t>3B6654</t>
  </si>
  <si>
    <t>5E8271</t>
  </si>
  <si>
    <t>7F948A</t>
  </si>
  <si>
    <t>A3AEA7</t>
  </si>
  <si>
    <t>4D6258</t>
  </si>
  <si>
    <t>6E7973</t>
  </si>
  <si>
    <t>34674E</t>
  </si>
  <si>
    <t>557E68</t>
  </si>
  <si>
    <t>7A9887</t>
  </si>
  <si>
    <t>9BB0A4</t>
  </si>
  <si>
    <t>BFC9C2</t>
  </si>
  <si>
    <t>CCD7D0</t>
  </si>
  <si>
    <t>486555</t>
  </si>
  <si>
    <t>677B6F</t>
  </si>
  <si>
    <t>88938C</t>
  </si>
  <si>
    <t>A3ADA6</t>
  </si>
  <si>
    <t>58615B</t>
  </si>
  <si>
    <t>6F7872</t>
  </si>
  <si>
    <t>619C78</t>
  </si>
  <si>
    <t>8DAD96</t>
  </si>
  <si>
    <t>A8D0B5</t>
  </si>
  <si>
    <t>BEDCC7</t>
  </si>
  <si>
    <t>D3E8D9</t>
  </si>
  <si>
    <t>E4EDE5</t>
  </si>
  <si>
    <t>21884B</t>
  </si>
  <si>
    <t>569F6A</t>
  </si>
  <si>
    <t>81B88D</t>
  </si>
  <si>
    <t>AACFB1</t>
  </si>
  <si>
    <t>C7D9C9</t>
  </si>
  <si>
    <t>DCE5DC</t>
  </si>
  <si>
    <t>44844D</t>
  </si>
  <si>
    <t>6D9C70</t>
  </si>
  <si>
    <t>93B394</t>
  </si>
  <si>
    <t>BBCABA</t>
  </si>
  <si>
    <t>CFD6CE</t>
  </si>
  <si>
    <t>E5EDE3</t>
  </si>
  <si>
    <t>3B6841</t>
  </si>
  <si>
    <t>617F62</t>
  </si>
  <si>
    <t>859484</t>
  </si>
  <si>
    <t>A5ADA4</t>
  </si>
  <si>
    <t>536152</t>
  </si>
  <si>
    <t>717870</t>
  </si>
  <si>
    <t>669F61</t>
  </si>
  <si>
    <t>8BB686</t>
  </si>
  <si>
    <t>B1CFAC</t>
  </si>
  <si>
    <t>CAD8C6</t>
  </si>
  <si>
    <t>DDE4DA</t>
  </si>
  <si>
    <t>598255</t>
  </si>
  <si>
    <t>7B9677</t>
  </si>
  <si>
    <t>8EA28A</t>
  </si>
  <si>
    <t>A2AF9F</t>
  </si>
  <si>
    <t>C2C8BF</t>
  </si>
  <si>
    <t>CFD6CC</t>
  </si>
  <si>
    <t>4D6749</t>
  </si>
  <si>
    <t>6E7C6B</t>
  </si>
  <si>
    <t>8C928A</t>
  </si>
  <si>
    <t>A5ABA2</t>
  </si>
  <si>
    <t>3F4A3D</t>
  </si>
  <si>
    <t>595F57</t>
  </si>
  <si>
    <t>759C58</t>
  </si>
  <si>
    <t>96B37E</t>
  </si>
  <si>
    <t>B8CCA6</t>
  </si>
  <si>
    <t>CED7C4</t>
  </si>
  <si>
    <t>DFE4D9</t>
  </si>
  <si>
    <t>4E6445</t>
  </si>
  <si>
    <t>629F4E</t>
  </si>
  <si>
    <t>87B874</t>
  </si>
  <si>
    <t>ACD19D</t>
  </si>
  <si>
    <t>C3DBB7</t>
  </si>
  <si>
    <t>DAE6D3</t>
  </si>
  <si>
    <t>63823E</t>
  </si>
  <si>
    <t>809762</t>
  </si>
  <si>
    <t>A0B08B</t>
  </si>
  <si>
    <t>C1C9B5</t>
  </si>
  <si>
    <t>D2D5CB</t>
  </si>
  <si>
    <t>E8ECE1</t>
  </si>
  <si>
    <t>6E7C5A</t>
  </si>
  <si>
    <t>7B866B</t>
  </si>
  <si>
    <t>8B927F</t>
  </si>
  <si>
    <t>A8ACA2</t>
  </si>
  <si>
    <t>59604F</t>
  </si>
  <si>
    <t>74786E</t>
  </si>
  <si>
    <t>F3EDE2</t>
  </si>
  <si>
    <t>9EB56C</t>
  </si>
  <si>
    <t>778D46</t>
  </si>
  <si>
    <t>C4C8B5</t>
  </si>
  <si>
    <t>C6CF6C</t>
  </si>
  <si>
    <t>777E35</t>
  </si>
  <si>
    <t>AEAF89</t>
  </si>
  <si>
    <t>939380</t>
  </si>
  <si>
    <t>5E5E55</t>
  </si>
  <si>
    <t>9E9533</t>
  </si>
  <si>
    <t>EBE4BC</t>
  </si>
  <si>
    <t>B4AD87</t>
  </si>
  <si>
    <t>807A56</t>
  </si>
  <si>
    <t>E8E4CF</t>
  </si>
  <si>
    <t>CCC8B4</t>
  </si>
  <si>
    <t>897A2F</t>
  </si>
  <si>
    <t>EFE3BB</t>
  </si>
  <si>
    <t>D2C7A1</t>
  </si>
  <si>
    <t>9E936E</t>
  </si>
  <si>
    <t>DCD6C2</t>
  </si>
  <si>
    <t>B2AC9A</t>
  </si>
  <si>
    <t>FFE081</t>
  </si>
  <si>
    <t>E0C57B</t>
  </si>
  <si>
    <t>E7D4A5</t>
  </si>
  <si>
    <t>BBAB88</t>
  </si>
  <si>
    <t>FECF60</t>
  </si>
  <si>
    <t>FCE0A9</t>
  </si>
  <si>
    <t>D8C5A1</t>
  </si>
  <si>
    <t>DFD4C1</t>
  </si>
  <si>
    <t>817766</t>
  </si>
  <si>
    <t>FFCA61</t>
  </si>
  <si>
    <t>F1BF69</t>
  </si>
  <si>
    <t>F9CE89</t>
  </si>
  <si>
    <t>CFA765</t>
  </si>
  <si>
    <t>FFDEAA</t>
  </si>
  <si>
    <t>E3C18F</t>
  </si>
  <si>
    <t>EAD1AF</t>
  </si>
  <si>
    <t>EDE1CF</t>
  </si>
  <si>
    <t>D1C5B3</t>
  </si>
  <si>
    <t>9C907F</t>
  </si>
  <si>
    <t>E5A43D</t>
  </si>
  <si>
    <t>FEBA58</t>
  </si>
  <si>
    <t>FFDAA9</t>
  </si>
  <si>
    <t>FFDDB3</t>
  </si>
  <si>
    <t>DFC3A3</t>
  </si>
  <si>
    <t>725C3F</t>
  </si>
  <si>
    <t>E1D2C1</t>
  </si>
  <si>
    <t>C4B6A5</t>
  </si>
  <si>
    <t>FFB866</t>
  </si>
  <si>
    <t>DAA369</t>
  </si>
  <si>
    <t>FFD5A8</t>
  </si>
  <si>
    <t>EBBE92</t>
  </si>
  <si>
    <t>F3CDA8</t>
  </si>
  <si>
    <t>C5A789</t>
  </si>
  <si>
    <t>EFE0D0</t>
  </si>
  <si>
    <t>D5C5B5</t>
  </si>
  <si>
    <t>F19349</t>
  </si>
  <si>
    <t>CD7F44</t>
  </si>
  <si>
    <t>E09E6E</t>
  </si>
  <si>
    <t>F7B98F</t>
  </si>
  <si>
    <t>FBCCAB</t>
  </si>
  <si>
    <t>CAA58C</t>
  </si>
  <si>
    <t>D7C4B6</t>
  </si>
  <si>
    <t>9F8D80</t>
  </si>
  <si>
    <t>DDD3CB</t>
  </si>
  <si>
    <t>B4AAA3</t>
  </si>
  <si>
    <t>80776F</t>
  </si>
  <si>
    <t>D1642F</t>
  </si>
  <si>
    <t>D4784C</t>
  </si>
  <si>
    <t>E79A75</t>
  </si>
  <si>
    <t>F0CEBF</t>
  </si>
  <si>
    <t>AA8B7D</t>
  </si>
  <si>
    <t>D9C2B7</t>
  </si>
  <si>
    <t>6E5B52</t>
  </si>
  <si>
    <t>CA5236</t>
  </si>
  <si>
    <t>B24A31</t>
  </si>
  <si>
    <t>EC957E</t>
  </si>
  <si>
    <t>B4634D</t>
  </si>
  <si>
    <t>964A36</t>
  </si>
  <si>
    <t>C2826F</t>
  </si>
  <si>
    <t>F8C8BA</t>
  </si>
  <si>
    <t>F1CDC2</t>
  </si>
  <si>
    <t>A38D85</t>
  </si>
  <si>
    <t>A43935</t>
  </si>
  <si>
    <t>B65F57</t>
  </si>
  <si>
    <t>8C3933</t>
  </si>
  <si>
    <t>7A3833</t>
  </si>
  <si>
    <t>B58780</t>
  </si>
  <si>
    <t>724742</t>
  </si>
  <si>
    <t>F7DDD8</t>
  </si>
  <si>
    <t>DBC2BD</t>
  </si>
  <si>
    <t>A33D47</t>
  </si>
  <si>
    <t>883A40</t>
  </si>
  <si>
    <t>8E4B4E</t>
  </si>
  <si>
    <t>6F363A</t>
  </si>
  <si>
    <t>DED0CF</t>
  </si>
  <si>
    <t>CB7886</t>
  </si>
  <si>
    <t>944756</t>
  </si>
  <si>
    <t>9A6B71</t>
  </si>
  <si>
    <t>663A42</t>
  </si>
  <si>
    <t>775559</t>
  </si>
  <si>
    <t>5F3F44</t>
  </si>
  <si>
    <t>F6DBDD</t>
  </si>
  <si>
    <t>BFA6A8</t>
  </si>
  <si>
    <t>A53D63</t>
  </si>
  <si>
    <t>A76578</t>
  </si>
  <si>
    <t>713147</t>
  </si>
  <si>
    <t>C6A2AB</t>
  </si>
  <si>
    <t>A38B90</t>
  </si>
  <si>
    <t>A96081</t>
  </si>
  <si>
    <t>6D3851</t>
  </si>
  <si>
    <t>C5A4B1</t>
  </si>
  <si>
    <t>755763</t>
  </si>
  <si>
    <t>EBE0E2</t>
  </si>
  <si>
    <t>924676</t>
  </si>
  <si>
    <t>B3839F</t>
  </si>
  <si>
    <t>5F3C51</t>
  </si>
  <si>
    <t>DCD0D6</t>
  </si>
  <si>
    <t>7E7479</t>
  </si>
  <si>
    <t>936B8C</t>
  </si>
  <si>
    <t>633A5D</t>
  </si>
  <si>
    <t>755670</t>
  </si>
  <si>
    <t>9C8C99</t>
  </si>
  <si>
    <t>847287</t>
  </si>
  <si>
    <t>534255</t>
  </si>
  <si>
    <t>B0AAB1</t>
  </si>
  <si>
    <t>9C8BAB</t>
  </si>
  <si>
    <t>6A5A78</t>
  </si>
  <si>
    <t>675B72</t>
  </si>
  <si>
    <t>CEC5D4</t>
  </si>
  <si>
    <t>4A4462</t>
  </si>
  <si>
    <t>C7C5CC</t>
  </si>
  <si>
    <t>6F74A6</t>
  </si>
  <si>
    <t>A7A9CB</t>
  </si>
  <si>
    <t>5A5D7C</t>
  </si>
  <si>
    <t>C5C5D6</t>
  </si>
  <si>
    <t>9090A1</t>
  </si>
  <si>
    <t>8491B2</t>
  </si>
  <si>
    <t>233F6E</t>
  </si>
  <si>
    <t>3A4764</t>
  </si>
  <si>
    <t>CFD4E4</t>
  </si>
  <si>
    <t>A6ABBC</t>
  </si>
  <si>
    <t>446EA4</t>
  </si>
  <si>
    <t>647AA3</t>
  </si>
  <si>
    <t>5B79A0</t>
  </si>
  <si>
    <t>97ADCE</t>
  </si>
  <si>
    <t>C3D2EA</t>
  </si>
  <si>
    <t>506076</t>
  </si>
  <si>
    <t>BCC6D6</t>
  </si>
  <si>
    <t>8892A1</t>
  </si>
  <si>
    <t>B1C8DE</t>
  </si>
  <si>
    <t>98AFC5</t>
  </si>
  <si>
    <t>647A8F</t>
  </si>
  <si>
    <t>32495D</t>
  </si>
  <si>
    <t>CFD5DC</t>
  </si>
  <si>
    <t>6E96B0</t>
  </si>
  <si>
    <t>39637C</t>
  </si>
  <si>
    <t>BBD8EC</t>
  </si>
  <si>
    <t>B7C9D6</t>
  </si>
  <si>
    <t>5999B4</t>
  </si>
  <si>
    <t>8EB0C0</t>
  </si>
  <si>
    <t>597C8B</t>
  </si>
  <si>
    <t>D0E5EF</t>
  </si>
  <si>
    <t>B2C9D4</t>
  </si>
  <si>
    <t>6FB5CB</t>
  </si>
  <si>
    <t>B4DAE7</t>
  </si>
  <si>
    <t>7197A3</t>
  </si>
  <si>
    <t>3E6570</t>
  </si>
  <si>
    <t>BCC9CD</t>
  </si>
  <si>
    <t>467F8A</t>
  </si>
  <si>
    <t>95B0B5</t>
  </si>
  <si>
    <t>3B6569</t>
  </si>
  <si>
    <t>B0CCCE</t>
  </si>
  <si>
    <t>D8E6E6</t>
  </si>
  <si>
    <t>869394</t>
  </si>
  <si>
    <t>6AB8B8</t>
  </si>
  <si>
    <t>6D7B7A</t>
  </si>
  <si>
    <t>3D4948</t>
  </si>
  <si>
    <t>639C96</t>
  </si>
  <si>
    <t>CBE7E2</t>
  </si>
  <si>
    <t>B0CBC7</t>
  </si>
  <si>
    <t>96B1AD</t>
  </si>
  <si>
    <t>4B6360</t>
  </si>
  <si>
    <t>A2AFAB</t>
  </si>
  <si>
    <t>386757</t>
  </si>
  <si>
    <t>80958B</t>
  </si>
  <si>
    <t>DAE6E0</t>
  </si>
  <si>
    <t>607D6C</t>
  </si>
  <si>
    <t>6B9E75</t>
  </si>
  <si>
    <t>A0B0A2</t>
  </si>
  <si>
    <t>546356</t>
  </si>
  <si>
    <t>81BA7B</t>
  </si>
  <si>
    <t>4D844A</t>
  </si>
  <si>
    <t>899585</t>
  </si>
  <si>
    <t>769C59</t>
  </si>
  <si>
    <t>D4E8C4</t>
  </si>
  <si>
    <t>9FB28E</t>
  </si>
  <si>
    <t>546545</t>
  </si>
  <si>
    <t>CED8C5</t>
  </si>
  <si>
    <t>727B69</t>
  </si>
  <si>
    <t>Y01 60 15</t>
  </si>
  <si>
    <t xml:space="preserve">StoColor System IC 24+ </t>
  </si>
  <si>
    <t>Salvia Green</t>
  </si>
  <si>
    <t>#8E9579</t>
  </si>
  <si>
    <t>Y03 90 30</t>
  </si>
  <si>
    <t>Y03 55 43</t>
  </si>
  <si>
    <t>Y05 35 10</t>
  </si>
  <si>
    <t>Y06 90 15</t>
  </si>
  <si>
    <t>Y06 80 04</t>
  </si>
  <si>
    <t>Y07 95 08</t>
  </si>
  <si>
    <t>Y07 90 07</t>
  </si>
  <si>
    <t>Y07 60 20</t>
  </si>
  <si>
    <t>Y08 84 70</t>
  </si>
  <si>
    <t>Y08 85 25</t>
  </si>
  <si>
    <t>Y08 80 15</t>
  </si>
  <si>
    <t>Y08 61 57</t>
  </si>
  <si>
    <t>Y09 93 03</t>
  </si>
  <si>
    <t>Y09 85 05</t>
  </si>
  <si>
    <t>Y09 75 40</t>
  </si>
  <si>
    <t>Y09 70 15</t>
  </si>
  <si>
    <t>Y10 80 70</t>
  </si>
  <si>
    <t>Y10 61 41</t>
  </si>
  <si>
    <t>Y11 60 10</t>
  </si>
  <si>
    <t>Y13 90 03</t>
  </si>
  <si>
    <t>Y13 62 70</t>
  </si>
  <si>
    <t>Y15 70 15</t>
  </si>
  <si>
    <t>Y15 50 40</t>
  </si>
  <si>
    <t>Y15 37 28</t>
  </si>
  <si>
    <t>Y16 30 16</t>
  </si>
  <si>
    <t>R17 44 50</t>
  </si>
  <si>
    <t xml:space="preserve">R18 93 05 </t>
  </si>
  <si>
    <t>R19 40 35</t>
  </si>
  <si>
    <t>R23 50 10</t>
  </si>
  <si>
    <t>R23 34 35</t>
  </si>
  <si>
    <t>R24 80 05</t>
  </si>
  <si>
    <t>R27 50 15</t>
  </si>
  <si>
    <t>R27 28 22</t>
  </si>
  <si>
    <t>R31 30 10</t>
  </si>
  <si>
    <t>R35 60 04</t>
  </si>
  <si>
    <t>R39 80 03</t>
  </si>
  <si>
    <t>R39 40 10</t>
  </si>
  <si>
    <t>B41 80 12</t>
  </si>
  <si>
    <t>B41 26 26</t>
  </si>
  <si>
    <t>B43 50 10</t>
  </si>
  <si>
    <t>B45 80 10</t>
  </si>
  <si>
    <t>B47 93 03</t>
  </si>
  <si>
    <t>B48 75 12</t>
  </si>
  <si>
    <t>B55 50 10</t>
  </si>
  <si>
    <t>B63 30 10</t>
  </si>
  <si>
    <t>B69 80 03</t>
  </si>
  <si>
    <t>B69 33 20</t>
  </si>
  <si>
    <t>B71 93 03</t>
  </si>
  <si>
    <t>B71 50 05</t>
  </si>
  <si>
    <t xml:space="preserve">Pistachio </t>
  </si>
  <si>
    <t>Avignon Green</t>
  </si>
  <si>
    <t>Olive Dark</t>
  </si>
  <si>
    <t>Herb of Grace</t>
  </si>
  <si>
    <t xml:space="preserve">Oak Grey </t>
  </si>
  <si>
    <t xml:space="preserve">Vanilla </t>
  </si>
  <si>
    <t xml:space="preserve">Green Tea Ecru </t>
  </si>
  <si>
    <t>Dried Laurel</t>
  </si>
  <si>
    <t>Curcuma</t>
  </si>
  <si>
    <t xml:space="preserve">Yellow Straw </t>
  </si>
  <si>
    <t>Hemp Fallow</t>
  </si>
  <si>
    <t>Birch Gold</t>
  </si>
  <si>
    <t xml:space="preserve">Cotton Nature </t>
  </si>
  <si>
    <t>Linen Nature</t>
  </si>
  <si>
    <t xml:space="preserve">Safflower </t>
  </si>
  <si>
    <t>White Pepper</t>
  </si>
  <si>
    <t xml:space="preserve">Saffron </t>
  </si>
  <si>
    <t>Catechu</t>
  </si>
  <si>
    <t>Walnut Greyish Brown</t>
  </si>
  <si>
    <t>Almond Greige</t>
  </si>
  <si>
    <t xml:space="preserve">Roucou </t>
  </si>
  <si>
    <t>Bahia Rosewood</t>
  </si>
  <si>
    <t>Tickseed Golden Brown</t>
  </si>
  <si>
    <t>Cipolla</t>
  </si>
  <si>
    <t>Coffee</t>
  </si>
  <si>
    <t>Corn Poppy Red</t>
  </si>
  <si>
    <t xml:space="preserve">Avocado Blush </t>
  </si>
  <si>
    <t>Dragon Red</t>
  </si>
  <si>
    <t xml:space="preserve">Sandal Taupe </t>
  </si>
  <si>
    <t>Crimson</t>
  </si>
  <si>
    <t>Sloe Dusty Pink</t>
  </si>
  <si>
    <t>Sambuco</t>
  </si>
  <si>
    <t xml:space="preserve">Orseille </t>
  </si>
  <si>
    <t xml:space="preserve">Aubergine </t>
  </si>
  <si>
    <t xml:space="preserve">Orkanette </t>
  </si>
  <si>
    <t xml:space="preserve">Cassis </t>
  </si>
  <si>
    <t xml:space="preserve">Campeche </t>
  </si>
  <si>
    <t xml:space="preserve">Mahonia </t>
  </si>
  <si>
    <t>Indigo</t>
  </si>
  <si>
    <t>Hollyhock</t>
  </si>
  <si>
    <t>Privet Blue</t>
  </si>
  <si>
    <t>Larkspur Dawn</t>
  </si>
  <si>
    <t>Waid Blue</t>
  </si>
  <si>
    <t>Cedar Blue</t>
  </si>
  <si>
    <t>Spirulina</t>
  </si>
  <si>
    <t>Lavender Silver</t>
  </si>
  <si>
    <t>Pine Green</t>
  </si>
  <si>
    <t>Urtica White</t>
  </si>
  <si>
    <t>Eucalyptus</t>
  </si>
  <si>
    <t>#E3E7AB</t>
  </si>
  <si>
    <t>#828939</t>
  </si>
  <si>
    <t>#565342</t>
  </si>
  <si>
    <t>#EBE2C4</t>
  </si>
  <si>
    <t>#C9C7BE</t>
  </si>
  <si>
    <t>#F7F0E0</t>
  </si>
  <si>
    <t>#E9E3D3</t>
  </si>
  <si>
    <t>#9D8F6C</t>
  </si>
  <si>
    <t>#FFCB45</t>
  </si>
  <si>
    <t>#EAD1A4</t>
  </si>
  <si>
    <t>#D5C5A9</t>
  </si>
  <si>
    <t>#B68F26</t>
  </si>
  <si>
    <t>#EFEBE3</t>
  </si>
  <si>
    <t>#DAD4CA</t>
  </si>
  <si>
    <t>#DCB26E</t>
  </si>
  <si>
    <t>#BBAA90</t>
  </si>
  <si>
    <t>#FFB63D</t>
  </si>
  <si>
    <t>#B98B4C</t>
  </si>
  <si>
    <t>#9D8E80</t>
  </si>
  <si>
    <t>#E8E2DC</t>
  </si>
  <si>
    <t>#E27921</t>
  </si>
  <si>
    <t>#C6A696</t>
  </si>
  <si>
    <t>#AB6442</t>
  </si>
  <si>
    <t>#7B4C35</t>
  </si>
  <si>
    <t>#5D4035</t>
  </si>
  <si>
    <t>#AB4932</t>
  </si>
  <si>
    <t>#F5E8E4</t>
  </si>
  <si>
    <t>#924942</t>
  </si>
  <si>
    <t>#8A7274</t>
  </si>
  <si>
    <t>#823747</t>
  </si>
  <si>
    <t>#D1C4C5</t>
  </si>
  <si>
    <t>#8D6F7B</t>
  </si>
  <si>
    <t>#5E3548</t>
  </si>
  <si>
    <t>#51434F</t>
  </si>
  <si>
    <t>#949196</t>
  </si>
  <si>
    <t>#C7C7CB</t>
  </si>
  <si>
    <t>#5C5D6D</t>
  </si>
  <si>
    <t>#C1C7DC</t>
  </si>
  <si>
    <t>#273D63</t>
  </si>
  <si>
    <t>#6E7988</t>
  </si>
  <si>
    <t>#BAC9D9</t>
  </si>
  <si>
    <t>#E5EBEE</t>
  </si>
  <si>
    <t>#A3BDCC</t>
  </si>
  <si>
    <t>#627C7E</t>
  </si>
  <si>
    <t>#354B42</t>
  </si>
  <si>
    <t>#C4C8C2</t>
  </si>
  <si>
    <t>#3B5438</t>
  </si>
  <si>
    <t>#E9ECE4</t>
  </si>
  <si>
    <t>#74796F</t>
  </si>
  <si>
    <t>■□ 28</t>
  </si>
  <si>
    <t>■□ 76</t>
  </si>
  <si>
    <t>■□ 83</t>
  </si>
  <si>
    <t>■□ 8</t>
  </si>
  <si>
    <t>■□ 57</t>
  </si>
  <si>
    <t>■□ 6</t>
  </si>
  <si>
    <t>■□ 18</t>
  </si>
  <si>
    <t>■□ 48</t>
  </si>
  <si>
    <t>XB30</t>
  </si>
  <si>
    <t>XB25</t>
  </si>
  <si>
    <t>■□ 64</t>
  </si>
  <si>
    <t>■□ 66</t>
  </si>
  <si>
    <t>■□ 30</t>
  </si>
  <si>
    <t>■□ 41</t>
  </si>
  <si>
    <t>■□ 29</t>
  </si>
  <si>
    <t>■□ 14</t>
  </si>
  <si>
    <t>■□ 11</t>
  </si>
  <si>
    <t>■□ 5</t>
  </si>
  <si>
    <t>■□ 88</t>
  </si>
  <si>
    <t>■□ 23</t>
  </si>
  <si>
    <t>Օ</t>
  </si>
  <si>
    <t>∆</t>
  </si>
  <si>
    <t>■□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</si>
</sst>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sz val="11"/>
      <color theme="0"/>
      <name val="Calibri"/>
      <family val="2"/>
      <scheme val="minor"/>
    </font>
  </fonts>
  <fills count="125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  <bgColor theme="0" tint="-0.14999847407452621"/>
      </patternFill>
    </fill>
    <fill>
      <patternFill patternType="solid">
        <fgColor theme="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theme="0" tint="-0.1499984740745262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theme="0" tint="-0.14999847407452621"/>
      </patternFill>
    </fill>
    <fill>
      <patternFill patternType="solid">
        <fgColor rgb="FFFF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DFF"/>
        <bgColor indexed="64"/>
      </patternFill>
    </fill>
    <fill>
      <patternFill patternType="solid">
        <fgColor rgb="FFF5F0E5"/>
        <bgColor indexed="64"/>
      </patternFill>
    </fill>
    <fill>
      <patternFill patternType="solid">
        <fgColor rgb="FFEFECE4"/>
        <bgColor indexed="64"/>
      </patternFill>
    </fill>
    <fill>
      <patternFill patternType="solid">
        <fgColor rgb="FFEFECE2"/>
        <bgColor indexed="64"/>
      </patternFill>
    </fill>
    <fill>
      <patternFill patternType="solid">
        <fgColor rgb="FFEFEEE8"/>
        <bgColor indexed="64"/>
      </patternFill>
    </fill>
    <fill>
      <patternFill patternType="solid">
        <fgColor rgb="FFEFEFE8"/>
        <bgColor indexed="64"/>
      </patternFill>
    </fill>
    <fill>
      <patternFill patternType="solid">
        <fgColor rgb="FFEAEAE5"/>
        <bgColor indexed="64"/>
      </patternFill>
    </fill>
    <fill>
      <patternFill patternType="solid">
        <fgColor rgb="FFF5F2E8"/>
        <bgColor indexed="64"/>
      </patternFill>
    </fill>
    <fill>
      <patternFill patternType="solid">
        <fgColor rgb="FFF3EDE2"/>
        <bgColor indexed="64"/>
      </patternFill>
    </fill>
    <fill>
      <patternFill patternType="solid">
        <fgColor rgb="FFEDE5D6"/>
        <bgColor indexed="64"/>
      </patternFill>
    </fill>
    <fill>
      <patternFill patternType="solid">
        <fgColor rgb="FFEBDCC5"/>
        <bgColor indexed="64"/>
      </patternFill>
    </fill>
    <fill>
      <patternFill patternType="solid">
        <fgColor rgb="FF3A3A39"/>
        <bgColor indexed="64"/>
      </patternFill>
    </fill>
    <fill>
      <patternFill patternType="solid">
        <fgColor rgb="FF5E5E5D"/>
        <bgColor indexed="64"/>
      </patternFill>
    </fill>
    <fill>
      <patternFill patternType="solid">
        <fgColor rgb="FF848482"/>
        <bgColor indexed="64"/>
      </patternFill>
    </fill>
    <fill>
      <patternFill patternType="solid">
        <fgColor rgb="FFABABA9"/>
        <bgColor indexed="64"/>
      </patternFill>
    </fill>
    <fill>
      <patternFill patternType="solid">
        <fgColor rgb="FFC8C8C6"/>
        <bgColor indexed="64"/>
      </patternFill>
    </fill>
    <fill>
      <patternFill patternType="solid">
        <fgColor rgb="FF9EB56C"/>
        <bgColor indexed="64"/>
      </patternFill>
    </fill>
    <fill>
      <patternFill patternType="solid">
        <fgColor rgb="FF778D46"/>
        <bgColor indexed="64"/>
      </patternFill>
    </fill>
    <fill>
      <patternFill patternType="solid">
        <fgColor rgb="FF89936F"/>
        <bgColor indexed="64"/>
      </patternFill>
    </fill>
    <fill>
      <patternFill patternType="solid">
        <fgColor rgb="FFC4C8B5"/>
        <bgColor indexed="64"/>
      </patternFill>
    </fill>
    <fill>
      <patternFill patternType="solid">
        <fgColor rgb="FFC6CF6C"/>
        <bgColor indexed="64"/>
      </patternFill>
    </fill>
    <fill>
      <patternFill patternType="solid">
        <fgColor rgb="FF777E35"/>
        <bgColor indexed="64"/>
      </patternFill>
    </fill>
    <fill>
      <patternFill patternType="solid">
        <fgColor rgb="FFAEAF89"/>
        <bgColor indexed="64"/>
      </patternFill>
    </fill>
    <fill>
      <patternFill patternType="solid">
        <fgColor rgb="FF939380"/>
        <bgColor indexed="64"/>
      </patternFill>
    </fill>
    <fill>
      <patternFill patternType="solid">
        <fgColor rgb="FF5E5E55"/>
        <bgColor indexed="64"/>
      </patternFill>
    </fill>
    <fill>
      <patternFill patternType="solid">
        <fgColor rgb="FF9E9533"/>
        <bgColor indexed="64"/>
      </patternFill>
    </fill>
    <fill>
      <patternFill patternType="solid">
        <fgColor rgb="FFEBE4BC"/>
        <bgColor indexed="64"/>
      </patternFill>
    </fill>
    <fill>
      <patternFill patternType="solid">
        <fgColor rgb="FFB4AD87"/>
        <bgColor indexed="64"/>
      </patternFill>
    </fill>
    <fill>
      <patternFill patternType="solid">
        <fgColor rgb="FF807A56"/>
        <bgColor indexed="64"/>
      </patternFill>
    </fill>
    <fill>
      <patternFill patternType="solid">
        <fgColor rgb="FFE8E4CF"/>
        <bgColor indexed="64"/>
      </patternFill>
    </fill>
    <fill>
      <patternFill patternType="solid">
        <fgColor rgb="FFCCC8B4"/>
        <bgColor indexed="64"/>
      </patternFill>
    </fill>
    <fill>
      <patternFill patternType="solid">
        <fgColor rgb="FF897A2F"/>
        <bgColor indexed="64"/>
      </patternFill>
    </fill>
    <fill>
      <patternFill patternType="solid">
        <fgColor rgb="FFEFE3BB"/>
        <bgColor indexed="64"/>
      </patternFill>
    </fill>
    <fill>
      <patternFill patternType="solid">
        <fgColor rgb="FFD2C7A1"/>
        <bgColor indexed="64"/>
      </patternFill>
    </fill>
    <fill>
      <patternFill patternType="solid">
        <fgColor rgb="FF9E936E"/>
        <bgColor indexed="64"/>
      </patternFill>
    </fill>
    <fill>
      <patternFill patternType="solid">
        <fgColor rgb="FFDCD6C2"/>
        <bgColor indexed="64"/>
      </patternFill>
    </fill>
    <fill>
      <patternFill patternType="solid">
        <fgColor rgb="FFB2AC9A"/>
        <bgColor indexed="64"/>
      </patternFill>
    </fill>
    <fill>
      <patternFill patternType="solid">
        <fgColor rgb="FFFFE081"/>
        <bgColor indexed="64"/>
      </patternFill>
    </fill>
    <fill>
      <patternFill patternType="solid">
        <fgColor rgb="FFE0C57B"/>
        <bgColor indexed="64"/>
      </patternFill>
    </fill>
    <fill>
      <patternFill patternType="solid">
        <fgColor rgb="FFE7D4A5"/>
        <bgColor indexed="64"/>
      </patternFill>
    </fill>
    <fill>
      <patternFill patternType="solid">
        <fgColor rgb="FFBBAB88"/>
        <bgColor indexed="64"/>
      </patternFill>
    </fill>
    <fill>
      <patternFill patternType="solid">
        <fgColor rgb="FFFECF60"/>
        <bgColor indexed="64"/>
      </patternFill>
    </fill>
    <fill>
      <patternFill patternType="solid">
        <fgColor rgb="FFFCE0A9"/>
        <bgColor indexed="64"/>
      </patternFill>
    </fill>
    <fill>
      <patternFill patternType="solid">
        <fgColor rgb="FFD8C5A1"/>
        <bgColor indexed="64"/>
      </patternFill>
    </fill>
    <fill>
      <patternFill patternType="solid">
        <fgColor rgb="FFDFD4C1"/>
        <bgColor indexed="64"/>
      </patternFill>
    </fill>
    <fill>
      <patternFill patternType="solid">
        <fgColor rgb="FF817766"/>
        <bgColor indexed="64"/>
      </patternFill>
    </fill>
    <fill>
      <patternFill patternType="solid">
        <fgColor rgb="FFFFCA61"/>
        <bgColor indexed="64"/>
      </patternFill>
    </fill>
    <fill>
      <patternFill patternType="solid">
        <fgColor rgb="FFF1BF69"/>
        <bgColor indexed="64"/>
      </patternFill>
    </fill>
    <fill>
      <patternFill patternType="solid">
        <fgColor rgb="FFF9CE89"/>
        <bgColor indexed="64"/>
      </patternFill>
    </fill>
    <fill>
      <patternFill patternType="solid">
        <fgColor rgb="FFCFA765"/>
        <bgColor indexed="64"/>
      </patternFill>
    </fill>
    <fill>
      <patternFill patternType="solid">
        <fgColor rgb="FFFFDEAA"/>
        <bgColor indexed="64"/>
      </patternFill>
    </fill>
    <fill>
      <patternFill patternType="solid">
        <fgColor rgb="FFE3C18F"/>
        <bgColor indexed="64"/>
      </patternFill>
    </fill>
    <fill>
      <patternFill patternType="solid">
        <fgColor rgb="FFEAD1AF"/>
        <bgColor indexed="64"/>
      </patternFill>
    </fill>
    <fill>
      <patternFill patternType="solid">
        <fgColor rgb="FFEDE1CF"/>
        <bgColor indexed="64"/>
      </patternFill>
    </fill>
    <fill>
      <patternFill patternType="solid">
        <fgColor rgb="FFD1C5B3"/>
        <bgColor indexed="64"/>
      </patternFill>
    </fill>
    <fill>
      <patternFill patternType="solid">
        <fgColor rgb="FF9C907F"/>
        <bgColor indexed="64"/>
      </patternFill>
    </fill>
    <fill>
      <patternFill patternType="solid">
        <fgColor rgb="FFE5A43D"/>
        <bgColor indexed="64"/>
      </patternFill>
    </fill>
    <fill>
      <patternFill patternType="solid">
        <fgColor rgb="FFFEBA58"/>
        <bgColor indexed="64"/>
      </patternFill>
    </fill>
    <fill>
      <patternFill patternType="solid">
        <fgColor rgb="FFFFDAA9"/>
        <bgColor indexed="64"/>
      </patternFill>
    </fill>
    <fill>
      <patternFill patternType="solid">
        <fgColor rgb="FFFFDDB3"/>
        <bgColor indexed="64"/>
      </patternFill>
    </fill>
    <fill>
      <patternFill patternType="solid">
        <fgColor rgb="FFDFC3A3"/>
        <bgColor indexed="64"/>
      </patternFill>
    </fill>
    <fill>
      <patternFill patternType="solid">
        <fgColor rgb="FF725C3F"/>
        <bgColor indexed="64"/>
      </patternFill>
    </fill>
    <fill>
      <patternFill patternType="solid">
        <fgColor rgb="FFE1D2C1"/>
        <bgColor indexed="64"/>
      </patternFill>
    </fill>
    <fill>
      <patternFill patternType="solid">
        <fgColor rgb="FFC4B6A5"/>
        <bgColor indexed="64"/>
      </patternFill>
    </fill>
    <fill>
      <patternFill patternType="solid">
        <fgColor rgb="FFFFB866"/>
        <bgColor indexed="64"/>
      </patternFill>
    </fill>
    <fill>
      <patternFill patternType="solid">
        <fgColor rgb="FFDAA369"/>
        <bgColor indexed="64"/>
      </patternFill>
    </fill>
    <fill>
      <patternFill patternType="solid">
        <fgColor rgb="FFFFD5A8"/>
        <bgColor indexed="64"/>
      </patternFill>
    </fill>
    <fill>
      <patternFill patternType="solid">
        <fgColor rgb="FFEBBE92"/>
        <bgColor indexed="64"/>
      </patternFill>
    </fill>
    <fill>
      <patternFill patternType="solid">
        <fgColor rgb="FFF3CDA8"/>
        <bgColor indexed="64"/>
      </patternFill>
    </fill>
    <fill>
      <patternFill patternType="solid">
        <fgColor rgb="FFC5A789"/>
        <bgColor indexed="64"/>
      </patternFill>
    </fill>
    <fill>
      <patternFill patternType="solid">
        <fgColor rgb="FFEFE0D0"/>
        <bgColor indexed="64"/>
      </patternFill>
    </fill>
    <fill>
      <patternFill patternType="solid">
        <fgColor rgb="FFD5C5B5"/>
        <bgColor indexed="64"/>
      </patternFill>
    </fill>
    <fill>
      <patternFill patternType="solid">
        <fgColor rgb="FFF19349"/>
        <bgColor indexed="64"/>
      </patternFill>
    </fill>
    <fill>
      <patternFill patternType="solid">
        <fgColor rgb="FFCD7F44"/>
        <bgColor indexed="64"/>
      </patternFill>
    </fill>
    <fill>
      <patternFill patternType="solid">
        <fgColor rgb="FFE09E6E"/>
        <bgColor indexed="64"/>
      </patternFill>
    </fill>
    <fill>
      <patternFill patternType="solid">
        <fgColor rgb="FFF7B98F"/>
        <bgColor indexed="64"/>
      </patternFill>
    </fill>
    <fill>
      <patternFill patternType="solid">
        <fgColor rgb="FFFBCCAB"/>
        <bgColor indexed="64"/>
      </patternFill>
    </fill>
    <fill>
      <patternFill patternType="solid">
        <fgColor rgb="FFCAA58C"/>
        <bgColor indexed="64"/>
      </patternFill>
    </fill>
    <fill>
      <patternFill patternType="solid">
        <fgColor rgb="FFD7C4B6"/>
        <bgColor indexed="64"/>
      </patternFill>
    </fill>
    <fill>
      <patternFill patternType="solid">
        <fgColor rgb="FF9F8D80"/>
        <bgColor indexed="64"/>
      </patternFill>
    </fill>
    <fill>
      <patternFill patternType="solid">
        <fgColor rgb="FFDDD3CB"/>
        <bgColor indexed="64"/>
      </patternFill>
    </fill>
    <fill>
      <patternFill patternType="solid">
        <fgColor rgb="FFB4AAA3"/>
        <bgColor indexed="64"/>
      </patternFill>
    </fill>
    <fill>
      <patternFill patternType="solid">
        <fgColor rgb="FF80776F"/>
        <bgColor indexed="64"/>
      </patternFill>
    </fill>
    <fill>
      <patternFill patternType="solid">
        <fgColor rgb="FFD1642F"/>
        <bgColor indexed="64"/>
      </patternFill>
    </fill>
    <fill>
      <patternFill patternType="solid">
        <fgColor rgb="FFD4784C"/>
        <bgColor indexed="64"/>
      </patternFill>
    </fill>
    <fill>
      <patternFill patternType="solid">
        <fgColor rgb="FFE79A75"/>
        <bgColor indexed="64"/>
      </patternFill>
    </fill>
    <fill>
      <patternFill patternType="solid">
        <fgColor rgb="FFF0CEBF"/>
        <bgColor indexed="64"/>
      </patternFill>
    </fill>
    <fill>
      <patternFill patternType="solid">
        <fgColor rgb="FFAA8B7D"/>
        <bgColor indexed="64"/>
      </patternFill>
    </fill>
    <fill>
      <patternFill patternType="solid">
        <fgColor rgb="FFD9C2B7"/>
        <bgColor indexed="64"/>
      </patternFill>
    </fill>
    <fill>
      <patternFill patternType="solid">
        <fgColor rgb="FF6E5B52"/>
        <bgColor indexed="64"/>
      </patternFill>
    </fill>
    <fill>
      <patternFill patternType="solid">
        <fgColor rgb="FFCA5236"/>
        <bgColor indexed="64"/>
      </patternFill>
    </fill>
    <fill>
      <patternFill patternType="solid">
        <fgColor rgb="FFB24A31"/>
        <bgColor indexed="64"/>
      </patternFill>
    </fill>
    <fill>
      <patternFill patternType="solid">
        <fgColor rgb="FFEC957E"/>
        <bgColor indexed="64"/>
      </patternFill>
    </fill>
    <fill>
      <patternFill patternType="solid">
        <fgColor rgb="FFB4634D"/>
        <bgColor indexed="64"/>
      </patternFill>
    </fill>
    <fill>
      <patternFill patternType="solid">
        <fgColor rgb="FF964A36"/>
        <bgColor indexed="64"/>
      </patternFill>
    </fill>
    <fill>
      <patternFill patternType="solid">
        <fgColor rgb="FFC2826F"/>
        <bgColor indexed="64"/>
      </patternFill>
    </fill>
    <fill>
      <patternFill patternType="solid">
        <fgColor rgb="FFF8C8BA"/>
        <bgColor indexed="64"/>
      </patternFill>
    </fill>
    <fill>
      <patternFill patternType="solid">
        <fgColor rgb="FFF1CDC2"/>
        <bgColor indexed="64"/>
      </patternFill>
    </fill>
    <fill>
      <patternFill patternType="solid">
        <fgColor rgb="FFA38D85"/>
        <bgColor indexed="64"/>
      </patternFill>
    </fill>
    <fill>
      <patternFill patternType="solid">
        <fgColor rgb="FFA43935"/>
        <bgColor indexed="64"/>
      </patternFill>
    </fill>
    <fill>
      <patternFill patternType="solid">
        <fgColor rgb="FFB65F57"/>
        <bgColor indexed="64"/>
      </patternFill>
    </fill>
    <fill>
      <patternFill patternType="solid">
        <fgColor rgb="FF8C3933"/>
        <bgColor indexed="64"/>
      </patternFill>
    </fill>
    <fill>
      <patternFill patternType="solid">
        <fgColor rgb="FF7A3833"/>
        <bgColor indexed="64"/>
      </patternFill>
    </fill>
    <fill>
      <patternFill patternType="solid">
        <fgColor rgb="FFB58780"/>
        <bgColor indexed="64"/>
      </patternFill>
    </fill>
    <fill>
      <patternFill patternType="solid">
        <fgColor rgb="FF724742"/>
        <bgColor indexed="64"/>
      </patternFill>
    </fill>
    <fill>
      <patternFill patternType="solid">
        <fgColor rgb="FFF7DDD8"/>
        <bgColor indexed="64"/>
      </patternFill>
    </fill>
    <fill>
      <patternFill patternType="solid">
        <fgColor rgb="FFDBC2BD"/>
        <bgColor indexed="64"/>
      </patternFill>
    </fill>
    <fill>
      <patternFill patternType="solid">
        <fgColor rgb="FFA33D47"/>
        <bgColor indexed="64"/>
      </patternFill>
    </fill>
    <fill>
      <patternFill patternType="solid">
        <fgColor rgb="FF883A40"/>
        <bgColor indexed="64"/>
      </patternFill>
    </fill>
    <fill>
      <patternFill patternType="solid">
        <fgColor rgb="FFE19898"/>
        <bgColor indexed="64"/>
      </patternFill>
    </fill>
    <fill>
      <patternFill patternType="solid">
        <fgColor rgb="FF8E4B4E"/>
        <bgColor indexed="64"/>
      </patternFill>
    </fill>
    <fill>
      <patternFill patternType="solid">
        <fgColor rgb="FF6F363A"/>
        <bgColor indexed="64"/>
      </patternFill>
    </fill>
    <fill>
      <patternFill patternType="solid">
        <fgColor rgb="FFDED0CF"/>
        <bgColor indexed="64"/>
      </patternFill>
    </fill>
    <fill>
      <patternFill patternType="solid">
        <fgColor rgb="FFCB7886"/>
        <bgColor indexed="64"/>
      </patternFill>
    </fill>
    <fill>
      <patternFill patternType="solid">
        <fgColor rgb="FF944756"/>
        <bgColor indexed="64"/>
      </patternFill>
    </fill>
    <fill>
      <patternFill patternType="solid">
        <fgColor rgb="FF9A6B71"/>
        <bgColor indexed="64"/>
      </patternFill>
    </fill>
    <fill>
      <patternFill patternType="solid">
        <fgColor rgb="FF663A42"/>
        <bgColor indexed="64"/>
      </patternFill>
    </fill>
    <fill>
      <patternFill patternType="solid">
        <fgColor rgb="FF775559"/>
        <bgColor indexed="64"/>
      </patternFill>
    </fill>
    <fill>
      <patternFill patternType="solid">
        <fgColor rgb="FF5F3F44"/>
        <bgColor indexed="64"/>
      </patternFill>
    </fill>
    <fill>
      <patternFill patternType="solid">
        <fgColor rgb="FFF6DBDD"/>
        <bgColor indexed="64"/>
      </patternFill>
    </fill>
    <fill>
      <patternFill patternType="solid">
        <fgColor rgb="FFBFA6A8"/>
        <bgColor indexed="64"/>
      </patternFill>
    </fill>
    <fill>
      <patternFill patternType="solid">
        <fgColor rgb="FFA53D63"/>
        <bgColor indexed="64"/>
      </patternFill>
    </fill>
    <fill>
      <patternFill patternType="solid">
        <fgColor rgb="FFA76578"/>
        <bgColor indexed="64"/>
      </patternFill>
    </fill>
    <fill>
      <patternFill patternType="solid">
        <fgColor rgb="FF713147"/>
        <bgColor indexed="64"/>
      </patternFill>
    </fill>
    <fill>
      <patternFill patternType="solid">
        <fgColor rgb="FFC6A2AB"/>
        <bgColor indexed="64"/>
      </patternFill>
    </fill>
    <fill>
      <patternFill patternType="solid">
        <fgColor rgb="FFA38B90"/>
        <bgColor indexed="64"/>
      </patternFill>
    </fill>
    <fill>
      <patternFill patternType="solid">
        <fgColor rgb="FFD0C3C5"/>
        <bgColor indexed="64"/>
      </patternFill>
    </fill>
    <fill>
      <patternFill patternType="solid">
        <fgColor rgb="FFA96081"/>
        <bgColor indexed="64"/>
      </patternFill>
    </fill>
    <fill>
      <patternFill patternType="solid">
        <fgColor rgb="FF6D3851"/>
        <bgColor indexed="64"/>
      </patternFill>
    </fill>
    <fill>
      <patternFill patternType="solid">
        <fgColor rgb="FFC5A4B1"/>
        <bgColor indexed="64"/>
      </patternFill>
    </fill>
    <fill>
      <patternFill patternType="solid">
        <fgColor rgb="FF755763"/>
        <bgColor indexed="64"/>
      </patternFill>
    </fill>
    <fill>
      <patternFill patternType="solid">
        <fgColor rgb="FFEBE0E2"/>
        <bgColor indexed="64"/>
      </patternFill>
    </fill>
    <fill>
      <patternFill patternType="solid">
        <fgColor rgb="FF924676"/>
        <bgColor indexed="64"/>
      </patternFill>
    </fill>
    <fill>
      <patternFill patternType="solid">
        <fgColor rgb="FFB3839F"/>
        <bgColor indexed="64"/>
      </patternFill>
    </fill>
    <fill>
      <patternFill patternType="solid">
        <fgColor rgb="FF5F3C51"/>
        <bgColor indexed="64"/>
      </patternFill>
    </fill>
    <fill>
      <patternFill patternType="solid">
        <fgColor rgb="FFDCD0D6"/>
        <bgColor indexed="64"/>
      </patternFill>
    </fill>
    <fill>
      <patternFill patternType="solid">
        <fgColor rgb="FFB2A8AC"/>
        <bgColor indexed="64"/>
      </patternFill>
    </fill>
    <fill>
      <patternFill patternType="solid">
        <fgColor rgb="FF7E7479"/>
        <bgColor indexed="64"/>
      </patternFill>
    </fill>
    <fill>
      <patternFill patternType="solid">
        <fgColor rgb="FF936B8C"/>
        <bgColor indexed="64"/>
      </patternFill>
    </fill>
    <fill>
      <patternFill patternType="solid">
        <fgColor rgb="FF633A5D"/>
        <bgColor indexed="64"/>
      </patternFill>
    </fill>
    <fill>
      <patternFill patternType="solid">
        <fgColor rgb="FF755670"/>
        <bgColor indexed="64"/>
      </patternFill>
    </fill>
    <fill>
      <patternFill patternType="solid">
        <fgColor rgb="FF9C8C99"/>
        <bgColor indexed="64"/>
      </patternFill>
    </fill>
    <fill>
      <patternFill patternType="solid">
        <fgColor rgb="FFE7DFE4"/>
        <bgColor indexed="64"/>
      </patternFill>
    </fill>
    <fill>
      <patternFill patternType="solid">
        <fgColor rgb="FF847287"/>
        <bgColor indexed="64"/>
      </patternFill>
    </fill>
    <fill>
      <patternFill patternType="solid">
        <fgColor rgb="FF534255"/>
        <bgColor indexed="64"/>
      </patternFill>
    </fill>
    <fill>
      <patternFill patternType="solid">
        <fgColor rgb="FFD8D1D8"/>
        <bgColor indexed="64"/>
      </patternFill>
    </fill>
    <fill>
      <patternFill patternType="solid">
        <fgColor rgb="FFB0AAB1"/>
        <bgColor indexed="64"/>
      </patternFill>
    </fill>
    <fill>
      <patternFill patternType="solid">
        <fgColor rgb="FF9C8BAB"/>
        <bgColor indexed="64"/>
      </patternFill>
    </fill>
    <fill>
      <patternFill patternType="solid">
        <fgColor rgb="FF6A5A78"/>
        <bgColor indexed="64"/>
      </patternFill>
    </fill>
    <fill>
      <patternFill patternType="solid">
        <fgColor rgb="FF675B72"/>
        <bgColor indexed="64"/>
      </patternFill>
    </fill>
    <fill>
      <patternFill patternType="solid">
        <fgColor rgb="FFCEC5D4"/>
        <bgColor indexed="64"/>
      </patternFill>
    </fill>
    <fill>
      <patternFill patternType="solid">
        <fgColor rgb="FF4A4462"/>
        <bgColor indexed="64"/>
      </patternFill>
    </fill>
    <fill>
      <patternFill patternType="solid">
        <fgColor rgb="FF7A7686"/>
        <bgColor indexed="64"/>
      </patternFill>
    </fill>
    <fill>
      <patternFill patternType="solid">
        <fgColor rgb="FFC7C5CC"/>
        <bgColor indexed="64"/>
      </patternFill>
    </fill>
    <fill>
      <patternFill patternType="solid">
        <fgColor rgb="FFACAAB1"/>
        <bgColor indexed="64"/>
      </patternFill>
    </fill>
    <fill>
      <patternFill patternType="solid">
        <fgColor rgb="FF6F74A6"/>
        <bgColor indexed="64"/>
      </patternFill>
    </fill>
    <fill>
      <patternFill patternType="solid">
        <fgColor rgb="FFA7A9CB"/>
        <bgColor indexed="64"/>
      </patternFill>
    </fill>
    <fill>
      <patternFill patternType="solid">
        <fgColor rgb="FF5A5D7C"/>
        <bgColor indexed="64"/>
      </patternFill>
    </fill>
    <fill>
      <patternFill patternType="solid">
        <fgColor rgb="FFC5C5D6"/>
        <bgColor indexed="64"/>
      </patternFill>
    </fill>
    <fill>
      <patternFill patternType="solid">
        <fgColor rgb="FF9090A1"/>
        <bgColor indexed="64"/>
      </patternFill>
    </fill>
    <fill>
      <patternFill patternType="solid">
        <fgColor rgb="FF8491B2"/>
        <bgColor indexed="64"/>
      </patternFill>
    </fill>
    <fill>
      <patternFill patternType="solid">
        <fgColor rgb="FF233F6E"/>
        <bgColor indexed="64"/>
      </patternFill>
    </fill>
    <fill>
      <patternFill patternType="solid">
        <fgColor rgb="FF3A4764"/>
        <bgColor indexed="64"/>
      </patternFill>
    </fill>
    <fill>
      <patternFill patternType="solid">
        <fgColor rgb="FFCFD4E4"/>
        <bgColor indexed="64"/>
      </patternFill>
    </fill>
    <fill>
      <patternFill patternType="solid">
        <fgColor rgb="FFA6ABBC"/>
        <bgColor indexed="64"/>
      </patternFill>
    </fill>
    <fill>
      <patternFill patternType="solid">
        <fgColor rgb="FF446EA4"/>
        <bgColor indexed="64"/>
      </patternFill>
    </fill>
    <fill>
      <patternFill patternType="solid">
        <fgColor rgb="FF647AA3"/>
        <bgColor indexed="64"/>
      </patternFill>
    </fill>
    <fill>
      <patternFill patternType="solid">
        <fgColor rgb="FF5B79A0"/>
        <bgColor indexed="64"/>
      </patternFill>
    </fill>
    <fill>
      <patternFill patternType="solid">
        <fgColor rgb="FF97ADCE"/>
        <bgColor indexed="64"/>
      </patternFill>
    </fill>
    <fill>
      <patternFill patternType="solid">
        <fgColor rgb="FFC3D2EA"/>
        <bgColor indexed="64"/>
      </patternFill>
    </fill>
    <fill>
      <patternFill patternType="solid">
        <fgColor rgb="FF506076"/>
        <bgColor indexed="64"/>
      </patternFill>
    </fill>
    <fill>
      <patternFill patternType="solid">
        <fgColor rgb="FFBCC6D6"/>
        <bgColor indexed="64"/>
      </patternFill>
    </fill>
    <fill>
      <patternFill patternType="solid">
        <fgColor rgb="FF8892A1"/>
        <bgColor indexed="64"/>
      </patternFill>
    </fill>
    <fill>
      <patternFill patternType="solid">
        <fgColor rgb="FFB1C8DE"/>
        <bgColor indexed="64"/>
      </patternFill>
    </fill>
    <fill>
      <patternFill patternType="solid">
        <fgColor rgb="FF98AFC5"/>
        <bgColor indexed="64"/>
      </patternFill>
    </fill>
    <fill>
      <patternFill patternType="solid">
        <fgColor rgb="FF647A8F"/>
        <bgColor indexed="64"/>
      </patternFill>
    </fill>
    <fill>
      <patternFill patternType="solid">
        <fgColor rgb="FF32495D"/>
        <bgColor indexed="64"/>
      </patternFill>
    </fill>
    <fill>
      <patternFill patternType="solid">
        <fgColor rgb="FFCFD5DC"/>
        <bgColor indexed="64"/>
      </patternFill>
    </fill>
    <fill>
      <patternFill patternType="solid">
        <fgColor rgb="FF6E96B0"/>
        <bgColor indexed="64"/>
      </patternFill>
    </fill>
    <fill>
      <patternFill patternType="solid">
        <fgColor rgb="FF39637C"/>
        <bgColor indexed="64"/>
      </patternFill>
    </fill>
    <fill>
      <patternFill patternType="solid">
        <fgColor rgb="FFBBD8EC"/>
        <bgColor indexed="64"/>
      </patternFill>
    </fill>
    <fill>
      <patternFill patternType="solid">
        <fgColor rgb="FFB7C9D6"/>
        <bgColor indexed="64"/>
      </patternFill>
    </fill>
    <fill>
      <patternFill patternType="solid">
        <fgColor rgb="FF5999B4"/>
        <bgColor indexed="64"/>
      </patternFill>
    </fill>
    <fill>
      <patternFill patternType="solid">
        <fgColor rgb="FF8EB0C0"/>
        <bgColor indexed="64"/>
      </patternFill>
    </fill>
    <fill>
      <patternFill patternType="solid">
        <fgColor rgb="FF597C8B"/>
        <bgColor indexed="64"/>
      </patternFill>
    </fill>
    <fill>
      <patternFill patternType="solid">
        <fgColor rgb="FFD0E5EF"/>
        <bgColor indexed="64"/>
      </patternFill>
    </fill>
    <fill>
      <patternFill patternType="solid">
        <fgColor rgb="FFB2C9D4"/>
        <bgColor indexed="64"/>
      </patternFill>
    </fill>
    <fill>
      <patternFill patternType="solid">
        <fgColor rgb="FF6FB5CB"/>
        <bgColor indexed="64"/>
      </patternFill>
    </fill>
    <fill>
      <patternFill patternType="solid">
        <fgColor rgb="FFB4DAE7"/>
        <bgColor indexed="64"/>
      </patternFill>
    </fill>
    <fill>
      <patternFill patternType="solid">
        <fgColor rgb="FF7197A3"/>
        <bgColor indexed="64"/>
      </patternFill>
    </fill>
    <fill>
      <patternFill patternType="solid">
        <fgColor rgb="FF3E6570"/>
        <bgColor indexed="64"/>
      </patternFill>
    </fill>
    <fill>
      <patternFill patternType="solid">
        <fgColor rgb="FFBCC9CD"/>
        <bgColor indexed="64"/>
      </patternFill>
    </fill>
    <fill>
      <patternFill patternType="solid">
        <fgColor rgb="FF467F8A"/>
        <bgColor indexed="64"/>
      </patternFill>
    </fill>
    <fill>
      <patternFill patternType="solid">
        <fgColor rgb="FFBED9DE"/>
        <bgColor indexed="64"/>
      </patternFill>
    </fill>
    <fill>
      <patternFill patternType="solid">
        <fgColor rgb="FF95B0B5"/>
        <bgColor indexed="64"/>
      </patternFill>
    </fill>
    <fill>
      <patternFill patternType="solid">
        <fgColor rgb="FF3B6569"/>
        <bgColor indexed="64"/>
      </patternFill>
    </fill>
    <fill>
      <patternFill patternType="solid">
        <fgColor rgb="FFB0CCCE"/>
        <bgColor indexed="64"/>
      </patternFill>
    </fill>
    <fill>
      <patternFill patternType="solid">
        <fgColor rgb="FFD8E6E6"/>
        <bgColor indexed="64"/>
      </patternFill>
    </fill>
    <fill>
      <patternFill patternType="solid">
        <fgColor rgb="FF869394"/>
        <bgColor indexed="64"/>
      </patternFill>
    </fill>
    <fill>
      <patternFill patternType="solid">
        <fgColor rgb="FF6AB8B8"/>
        <bgColor indexed="64"/>
      </patternFill>
    </fill>
    <fill>
      <patternFill patternType="solid">
        <fgColor rgb="FFC8D6D5"/>
        <bgColor indexed="64"/>
      </patternFill>
    </fill>
    <fill>
      <patternFill patternType="solid">
        <fgColor rgb="FF6D7B7A"/>
        <bgColor indexed="64"/>
      </patternFill>
    </fill>
    <fill>
      <patternFill patternType="solid">
        <fgColor rgb="FF3D4948"/>
        <bgColor indexed="64"/>
      </patternFill>
    </fill>
    <fill>
      <patternFill patternType="solid">
        <fgColor rgb="FF639C96"/>
        <bgColor indexed="64"/>
      </patternFill>
    </fill>
    <fill>
      <patternFill patternType="solid">
        <fgColor rgb="FFCBE7E2"/>
        <bgColor indexed="64"/>
      </patternFill>
    </fill>
    <fill>
      <patternFill patternType="solid">
        <fgColor rgb="FFB0CBC7"/>
        <bgColor indexed="64"/>
      </patternFill>
    </fill>
    <fill>
      <patternFill patternType="solid">
        <fgColor rgb="FF96B1AD"/>
        <bgColor indexed="64"/>
      </patternFill>
    </fill>
    <fill>
      <patternFill patternType="solid">
        <fgColor rgb="FF4B6360"/>
        <bgColor indexed="64"/>
      </patternFill>
    </fill>
    <fill>
      <patternFill patternType="solid">
        <fgColor rgb="FFA2AFAB"/>
        <bgColor indexed="64"/>
      </patternFill>
    </fill>
    <fill>
      <patternFill patternType="solid">
        <fgColor rgb="FF54605C"/>
        <bgColor indexed="64"/>
      </patternFill>
    </fill>
    <fill>
      <patternFill patternType="solid">
        <fgColor rgb="FF386757"/>
        <bgColor indexed="64"/>
      </patternFill>
    </fill>
    <fill>
      <patternFill patternType="solid">
        <fgColor rgb="FF80958B"/>
        <bgColor indexed="64"/>
      </patternFill>
    </fill>
    <fill>
      <patternFill patternType="solid">
        <fgColor rgb="FFDAE6E0"/>
        <bgColor indexed="64"/>
      </patternFill>
    </fill>
    <fill>
      <patternFill patternType="solid">
        <fgColor rgb="FF607D6C"/>
        <bgColor indexed="64"/>
      </patternFill>
    </fill>
    <fill>
      <patternFill patternType="solid">
        <fgColor rgb="FF6B9E75"/>
        <bgColor indexed="64"/>
      </patternFill>
    </fill>
    <fill>
      <patternFill patternType="solid">
        <fgColor rgb="FFA0B0A2"/>
        <bgColor indexed="64"/>
      </patternFill>
    </fill>
    <fill>
      <patternFill patternType="solid">
        <fgColor rgb="FF546356"/>
        <bgColor indexed="64"/>
      </patternFill>
    </fill>
    <fill>
      <patternFill patternType="solid">
        <fgColor rgb="FF81BA7B"/>
        <bgColor indexed="64"/>
      </patternFill>
    </fill>
    <fill>
      <patternFill patternType="solid">
        <fgColor rgb="FF4D844A"/>
        <bgColor indexed="64"/>
      </patternFill>
    </fill>
    <fill>
      <patternFill patternType="solid">
        <fgColor rgb="FF899585"/>
        <bgColor indexed="64"/>
      </patternFill>
    </fill>
    <fill>
      <patternFill patternType="solid">
        <fgColor rgb="FF769C59"/>
        <bgColor indexed="64"/>
      </patternFill>
    </fill>
    <fill>
      <patternFill patternType="solid">
        <fgColor rgb="FFD4E8C4"/>
        <bgColor indexed="64"/>
      </patternFill>
    </fill>
    <fill>
      <patternFill patternType="solid">
        <fgColor rgb="FF9FB28E"/>
        <bgColor indexed="64"/>
      </patternFill>
    </fill>
    <fill>
      <patternFill patternType="solid">
        <fgColor rgb="FF546545"/>
        <bgColor indexed="64"/>
      </patternFill>
    </fill>
    <fill>
      <patternFill patternType="solid">
        <fgColor rgb="FFCED8C5"/>
        <bgColor indexed="64"/>
      </patternFill>
    </fill>
    <fill>
      <patternFill patternType="solid">
        <fgColor rgb="FF727B69"/>
        <bgColor indexed="64"/>
      </patternFill>
    </fill>
    <fill>
      <patternFill patternType="solid">
        <fgColor rgb="FF949CB5"/>
        <bgColor indexed="64"/>
      </patternFill>
    </fill>
    <fill>
      <patternFill patternType="solid">
        <fgColor rgb="FFA2AAC2"/>
        <bgColor indexed="64"/>
      </patternFill>
    </fill>
    <fill>
      <patternFill patternType="solid">
        <fgColor rgb="FFB2B7C8"/>
        <bgColor indexed="64"/>
      </patternFill>
    </fill>
    <fill>
      <patternFill patternType="solid">
        <fgColor rgb="FFC3C5CC"/>
        <bgColor indexed="64"/>
      </patternFill>
    </fill>
    <fill>
      <patternFill patternType="solid">
        <fgColor rgb="FFD2D4DC"/>
        <bgColor indexed="64"/>
      </patternFill>
    </fill>
    <fill>
      <patternFill patternType="solid">
        <fgColor rgb="FFDFE1E8"/>
        <bgColor indexed="64"/>
      </patternFill>
    </fill>
    <fill>
      <patternFill patternType="solid">
        <fgColor rgb="FF525F7E"/>
        <bgColor indexed="64"/>
      </patternFill>
    </fill>
    <fill>
      <patternFill patternType="solid">
        <fgColor rgb="FF6C7898"/>
        <bgColor indexed="64"/>
      </patternFill>
    </fill>
    <fill>
      <patternFill patternType="solid">
        <fgColor rgb="FF8790A9"/>
        <bgColor indexed="64"/>
      </patternFill>
    </fill>
    <fill>
      <patternFill patternType="solid">
        <fgColor rgb="FF969CAD"/>
        <bgColor indexed="64"/>
      </patternFill>
    </fill>
    <fill>
      <patternFill patternType="solid">
        <fgColor rgb="FFA8ABB3"/>
        <bgColor indexed="64"/>
      </patternFill>
    </fill>
    <fill>
      <patternFill patternType="solid">
        <fgColor rgb="FFB6B9C1"/>
        <bgColor indexed="64"/>
      </patternFill>
    </fill>
    <fill>
      <patternFill patternType="solid">
        <fgColor rgb="FF565F76"/>
        <bgColor indexed="64"/>
      </patternFill>
    </fill>
    <fill>
      <patternFill patternType="solid">
        <fgColor rgb="FF727787"/>
        <bgColor indexed="64"/>
      </patternFill>
    </fill>
    <fill>
      <patternFill patternType="solid">
        <fgColor rgb="FF8D8F97"/>
        <bgColor indexed="64"/>
      </patternFill>
    </fill>
    <fill>
      <patternFill patternType="solid">
        <fgColor rgb="FF434857"/>
        <bgColor indexed="64"/>
      </patternFill>
    </fill>
    <fill>
      <patternFill patternType="solid">
        <fgColor rgb="FF5B5D64"/>
        <bgColor indexed="64"/>
      </patternFill>
    </fill>
    <fill>
      <patternFill patternType="solid">
        <fgColor rgb="FF5C6E8D"/>
        <bgColor indexed="64"/>
      </patternFill>
    </fill>
    <fill>
      <patternFill patternType="solid">
        <fgColor rgb="FF7586A7"/>
        <bgColor indexed="64"/>
      </patternFill>
    </fill>
    <fill>
      <patternFill patternType="solid">
        <fgColor rgb="FF919EB7"/>
        <bgColor indexed="64"/>
      </patternFill>
    </fill>
    <fill>
      <patternFill patternType="solid">
        <fgColor rgb="FF9EABC4"/>
        <bgColor indexed="64"/>
      </patternFill>
    </fill>
    <fill>
      <patternFill patternType="solid">
        <fgColor rgb="FFBEC5D6"/>
        <bgColor indexed="64"/>
      </patternFill>
    </fill>
    <fill>
      <patternFill patternType="solid">
        <fgColor rgb="FFCFD3DB"/>
        <bgColor indexed="64"/>
      </patternFill>
    </fill>
    <fill>
      <patternFill patternType="solid">
        <fgColor rgb="FF4E607E"/>
        <bgColor indexed="64"/>
      </patternFill>
    </fill>
    <fill>
      <patternFill patternType="solid">
        <fgColor rgb="FF6B778E"/>
        <bgColor indexed="64"/>
      </patternFill>
    </fill>
    <fill>
      <patternFill patternType="solid">
        <fgColor rgb="FF8991A1"/>
        <bgColor indexed="64"/>
      </patternFill>
    </fill>
    <fill>
      <patternFill patternType="solid">
        <fgColor rgb="FFA7ABB1"/>
        <bgColor indexed="64"/>
      </patternFill>
    </fill>
    <fill>
      <patternFill patternType="solid">
        <fgColor rgb="FF2F3B4E"/>
        <bgColor indexed="64"/>
      </patternFill>
    </fill>
    <fill>
      <patternFill patternType="solid">
        <fgColor rgb="FF575E6D"/>
        <bgColor indexed="64"/>
      </patternFill>
    </fill>
    <fill>
      <patternFill patternType="solid">
        <fgColor rgb="FF1A4A74"/>
        <bgColor indexed="64"/>
      </patternFill>
    </fill>
    <fill>
      <patternFill patternType="solid">
        <fgColor rgb="FF436185"/>
        <bgColor indexed="64"/>
      </patternFill>
    </fill>
    <fill>
      <patternFill patternType="solid">
        <fgColor rgb="FF607797"/>
        <bgColor indexed="64"/>
      </patternFill>
    </fill>
    <fill>
      <patternFill patternType="solid">
        <fgColor rgb="FF8190A9"/>
        <bgColor indexed="64"/>
      </patternFill>
    </fill>
    <fill>
      <patternFill patternType="solid">
        <fgColor rgb="FFA0ABBB"/>
        <bgColor indexed="64"/>
      </patternFill>
    </fill>
    <fill>
      <patternFill patternType="solid">
        <fgColor rgb="FFC2C7CE"/>
        <bgColor indexed="64"/>
      </patternFill>
    </fill>
    <fill>
      <patternFill patternType="solid">
        <fgColor rgb="FF4275A2"/>
        <bgColor indexed="64"/>
      </patternFill>
    </fill>
    <fill>
      <patternFill patternType="solid">
        <fgColor rgb="FF577CA1"/>
        <bgColor indexed="64"/>
      </patternFill>
    </fill>
    <fill>
      <patternFill patternType="solid">
        <fgColor rgb="FF7893B2"/>
        <bgColor indexed="64"/>
      </patternFill>
    </fill>
    <fill>
      <patternFill patternType="solid">
        <fgColor rgb="FF99ACC3"/>
        <bgColor indexed="64"/>
      </patternFill>
    </fill>
    <fill>
      <patternFill patternType="solid">
        <fgColor rgb="FFBBC8D7"/>
        <bgColor indexed="64"/>
      </patternFill>
    </fill>
    <fill>
      <patternFill patternType="solid">
        <fgColor rgb="FFCFD5DB"/>
        <bgColor indexed="64"/>
      </patternFill>
    </fill>
    <fill>
      <patternFill patternType="solid">
        <fgColor rgb="FF44607D"/>
        <bgColor indexed="64"/>
      </patternFill>
    </fill>
    <fill>
      <patternFill patternType="solid">
        <fgColor rgb="FF66798F"/>
        <bgColor indexed="64"/>
      </patternFill>
    </fill>
    <fill>
      <patternFill patternType="solid">
        <fgColor rgb="FF8692A0"/>
        <bgColor indexed="64"/>
      </patternFill>
    </fill>
    <fill>
      <patternFill patternType="solid">
        <fgColor rgb="FFA5ABB2"/>
        <bgColor indexed="64"/>
      </patternFill>
    </fill>
    <fill>
      <patternFill patternType="solid">
        <fgColor rgb="FF525F6D"/>
        <bgColor indexed="64"/>
      </patternFill>
    </fill>
    <fill>
      <patternFill patternType="solid">
        <fgColor rgb="FF72787E"/>
        <bgColor indexed="64"/>
      </patternFill>
    </fill>
    <fill>
      <patternFill patternType="solid">
        <fgColor rgb="FF6A94B9"/>
        <bgColor indexed="64"/>
      </patternFill>
    </fill>
    <fill>
      <patternFill patternType="solid">
        <fgColor rgb="FF8FAFCE"/>
        <bgColor indexed="64"/>
      </patternFill>
    </fill>
    <fill>
      <patternFill patternType="solid">
        <fgColor rgb="FFC8D7E5"/>
        <bgColor indexed="64"/>
      </patternFill>
    </fill>
    <fill>
      <patternFill patternType="solid">
        <fgColor rgb="FFDCE3EA"/>
        <bgColor indexed="64"/>
      </patternFill>
    </fill>
    <fill>
      <patternFill patternType="solid">
        <fgColor rgb="FFDFE6EC"/>
        <bgColor indexed="64"/>
      </patternFill>
    </fill>
    <fill>
      <patternFill patternType="solid">
        <fgColor rgb="FF316084"/>
        <bgColor indexed="64"/>
      </patternFill>
    </fill>
    <fill>
      <patternFill patternType="solid">
        <fgColor rgb="FF597997"/>
        <bgColor indexed="64"/>
      </patternFill>
    </fill>
    <fill>
      <patternFill patternType="solid">
        <fgColor rgb="FF7C92A8"/>
        <bgColor indexed="64"/>
      </patternFill>
    </fill>
    <fill>
      <patternFill patternType="solid">
        <fgColor rgb="FF9EADBC"/>
        <bgColor indexed="64"/>
      </patternFill>
    </fill>
    <fill>
      <patternFill patternType="solid">
        <fgColor rgb="FFC1C8CF"/>
        <bgColor indexed="64"/>
      </patternFill>
    </fill>
    <fill>
      <patternFill patternType="solid">
        <fgColor rgb="FF485F74"/>
        <bgColor indexed="64"/>
      </patternFill>
    </fill>
    <fill>
      <patternFill patternType="solid">
        <fgColor rgb="FF6A7886"/>
        <bgColor indexed="64"/>
      </patternFill>
    </fill>
    <fill>
      <patternFill patternType="solid">
        <fgColor rgb="FF8B9298"/>
        <bgColor indexed="64"/>
      </patternFill>
    </fill>
    <fill>
      <patternFill patternType="solid">
        <fgColor rgb="FFA5ACB3"/>
        <bgColor indexed="64"/>
      </patternFill>
    </fill>
    <fill>
      <patternFill patternType="solid">
        <fgColor rgb="FF585E64"/>
        <bgColor indexed="64"/>
      </patternFill>
    </fill>
    <fill>
      <patternFill patternType="solid">
        <fgColor rgb="FF1D678D"/>
        <bgColor indexed="64"/>
      </patternFill>
    </fill>
    <fill>
      <patternFill patternType="solid">
        <fgColor rgb="FF4A7C9E"/>
        <bgColor indexed="64"/>
      </patternFill>
    </fill>
    <fill>
      <patternFill patternType="solid">
        <fgColor rgb="FF7094B0"/>
        <bgColor indexed="64"/>
      </patternFill>
    </fill>
    <fill>
      <patternFill patternType="solid">
        <fgColor rgb="FF94AFC4"/>
        <bgColor indexed="64"/>
      </patternFill>
    </fill>
    <fill>
      <patternFill patternType="solid">
        <fgColor rgb="FFB8C8D6"/>
        <bgColor indexed="64"/>
      </patternFill>
    </fill>
    <fill>
      <patternFill patternType="solid">
        <fgColor rgb="FFCFD6DC"/>
        <bgColor indexed="64"/>
      </patternFill>
    </fill>
    <fill>
      <patternFill patternType="solid">
        <fgColor rgb="FF0081B0"/>
        <bgColor indexed="64"/>
      </patternFill>
    </fill>
    <fill>
      <patternFill patternType="solid">
        <fgColor rgb="FF5F96B8"/>
        <bgColor indexed="64"/>
      </patternFill>
    </fill>
    <fill>
      <patternFill patternType="solid">
        <fgColor rgb="FF88B0CC"/>
        <bgColor indexed="64"/>
      </patternFill>
    </fill>
    <fill>
      <patternFill patternType="solid">
        <fgColor rgb="FFACC9DD"/>
        <bgColor indexed="64"/>
      </patternFill>
    </fill>
    <fill>
      <patternFill patternType="solid">
        <fgColor rgb="FFC3D8E5"/>
        <bgColor indexed="64"/>
      </patternFill>
    </fill>
    <fill>
      <patternFill patternType="solid">
        <fgColor rgb="FFDBE5EB"/>
        <bgColor indexed="64"/>
      </patternFill>
    </fill>
    <fill>
      <patternFill patternType="solid">
        <fgColor rgb="FF00688A"/>
        <bgColor indexed="64"/>
      </patternFill>
    </fill>
    <fill>
      <patternFill patternType="solid">
        <fgColor rgb="FF407D9B"/>
        <bgColor indexed="64"/>
      </patternFill>
    </fill>
    <fill>
      <patternFill patternType="solid">
        <fgColor rgb="FF6895AE"/>
        <bgColor indexed="64"/>
      </patternFill>
    </fill>
    <fill>
      <patternFill patternType="solid">
        <fgColor rgb="FF8FAFC1"/>
        <bgColor indexed="64"/>
      </patternFill>
    </fill>
    <fill>
      <patternFill patternType="solid">
        <fgColor rgb="FFB5C9D5"/>
        <bgColor indexed="64"/>
      </patternFill>
    </fill>
    <fill>
      <patternFill patternType="solid">
        <fgColor rgb="FFCCD6DC"/>
        <bgColor indexed="64"/>
      </patternFill>
    </fill>
    <fill>
      <patternFill patternType="solid">
        <fgColor rgb="FF37647A"/>
        <bgColor indexed="64"/>
      </patternFill>
    </fill>
    <fill>
      <patternFill patternType="solid">
        <fgColor rgb="FF5D7C8E"/>
        <bgColor indexed="64"/>
      </patternFill>
    </fill>
    <fill>
      <patternFill patternType="solid">
        <fgColor rgb="FF7F939F"/>
        <bgColor indexed="64"/>
      </patternFill>
    </fill>
    <fill>
      <patternFill patternType="solid">
        <fgColor rgb="FFA2ACB1"/>
        <bgColor indexed="64"/>
      </patternFill>
    </fill>
    <fill>
      <patternFill patternType="solid">
        <fgColor rgb="FF4F626D"/>
        <bgColor indexed="64"/>
      </patternFill>
    </fill>
    <fill>
      <patternFill patternType="solid">
        <fgColor rgb="FF6F787D"/>
        <bgColor indexed="64"/>
      </patternFill>
    </fill>
    <fill>
      <patternFill patternType="solid">
        <fgColor rgb="FF2782A2"/>
        <bgColor indexed="64"/>
      </patternFill>
    </fill>
    <fill>
      <patternFill patternType="solid">
        <fgColor rgb="FF81B2C9"/>
        <bgColor indexed="64"/>
      </patternFill>
    </fill>
    <fill>
      <patternFill patternType="solid">
        <fgColor rgb="FFA8CBDD"/>
        <bgColor indexed="64"/>
      </patternFill>
    </fill>
    <fill>
      <patternFill patternType="solid">
        <fgColor rgb="FFC2D8E3"/>
        <bgColor indexed="64"/>
      </patternFill>
    </fill>
    <fill>
      <patternFill patternType="solid">
        <fgColor rgb="FFD9E4E9"/>
        <bgColor indexed="64"/>
      </patternFill>
    </fill>
    <fill>
      <patternFill patternType="solid">
        <fgColor rgb="FF196580"/>
        <bgColor indexed="64"/>
      </patternFill>
    </fill>
    <fill>
      <patternFill patternType="solid">
        <fgColor rgb="FF4E7F94"/>
        <bgColor indexed="64"/>
      </patternFill>
    </fill>
    <fill>
      <patternFill patternType="solid">
        <fgColor rgb="FF7495A4"/>
        <bgColor indexed="64"/>
      </patternFill>
    </fill>
    <fill>
      <patternFill patternType="solid">
        <fgColor rgb="FF99AFBA"/>
        <bgColor indexed="64"/>
      </patternFill>
    </fill>
    <fill>
      <patternFill patternType="solid">
        <fgColor rgb="FFBDC8CD"/>
        <bgColor indexed="64"/>
      </patternFill>
    </fill>
    <fill>
      <patternFill patternType="solid">
        <fgColor rgb="FFCCD6DA"/>
        <bgColor indexed="64"/>
      </patternFill>
    </fill>
    <fill>
      <patternFill patternType="solid">
        <fgColor rgb="FF3D5C69"/>
        <bgColor indexed="64"/>
      </patternFill>
    </fill>
    <fill>
      <patternFill patternType="solid">
        <fgColor rgb="FF657A84"/>
        <bgColor indexed="64"/>
      </patternFill>
    </fill>
    <fill>
      <patternFill patternType="solid">
        <fgColor rgb="FF889297"/>
        <bgColor indexed="64"/>
      </patternFill>
    </fill>
    <fill>
      <patternFill patternType="solid">
        <fgColor rgb="FFA2ACB0"/>
        <bgColor indexed="64"/>
      </patternFill>
    </fill>
    <fill>
      <patternFill patternType="solid">
        <fgColor rgb="FF364B54"/>
        <bgColor indexed="64"/>
      </patternFill>
    </fill>
    <fill>
      <patternFill patternType="solid">
        <fgColor rgb="FF566064"/>
        <bgColor indexed="64"/>
      </patternFill>
    </fill>
    <fill>
      <patternFill patternType="solid">
        <fgColor rgb="FF409BBA"/>
        <bgColor indexed="64"/>
      </patternFill>
    </fill>
    <fill>
      <patternFill patternType="solid">
        <fgColor rgb="FF70B4CD"/>
        <bgColor indexed="64"/>
      </patternFill>
    </fill>
    <fill>
      <patternFill patternType="solid">
        <fgColor rgb="FF9CCFE3"/>
        <bgColor indexed="64"/>
      </patternFill>
    </fill>
    <fill>
      <patternFill patternType="solid">
        <fgColor rgb="FFB5DBEA"/>
        <bgColor indexed="64"/>
      </patternFill>
    </fill>
    <fill>
      <patternFill patternType="solid">
        <fgColor rgb="FFCDE6EF"/>
        <bgColor indexed="64"/>
      </patternFill>
    </fill>
    <fill>
      <patternFill patternType="solid">
        <fgColor rgb="FFE1EDF0"/>
        <bgColor indexed="64"/>
      </patternFill>
    </fill>
    <fill>
      <patternFill patternType="solid">
        <fgColor rgb="FF0B849D"/>
        <bgColor indexed="64"/>
      </patternFill>
    </fill>
    <fill>
      <patternFill patternType="solid">
        <fgColor rgb="FF519AB0"/>
        <bgColor indexed="64"/>
      </patternFill>
    </fill>
    <fill>
      <patternFill patternType="solid">
        <fgColor rgb="FF7EB3C5"/>
        <bgColor indexed="64"/>
      </patternFill>
    </fill>
    <fill>
      <patternFill patternType="solid">
        <fgColor rgb="FFA7CDDA"/>
        <bgColor indexed="64"/>
      </patternFill>
    </fill>
    <fill>
      <patternFill patternType="solid">
        <fgColor rgb="FFC1DAE1"/>
        <bgColor indexed="64"/>
      </patternFill>
    </fill>
    <fill>
      <patternFill patternType="solid">
        <fgColor rgb="FFD7E4E7"/>
        <bgColor indexed="64"/>
      </patternFill>
    </fill>
    <fill>
      <patternFill patternType="solid">
        <fgColor rgb="FF006A80"/>
        <bgColor indexed="64"/>
      </patternFill>
    </fill>
    <fill>
      <patternFill patternType="solid">
        <fgColor rgb="FF318193"/>
        <bgColor indexed="64"/>
      </patternFill>
    </fill>
    <fill>
      <patternFill patternType="solid">
        <fgColor rgb="FF6199A7"/>
        <bgColor indexed="64"/>
      </patternFill>
    </fill>
    <fill>
      <patternFill patternType="solid">
        <fgColor rgb="FF8CB3BD"/>
        <bgColor indexed="64"/>
      </patternFill>
    </fill>
    <fill>
      <patternFill patternType="solid">
        <fgColor rgb="FFAFCAD1"/>
        <bgColor indexed="64"/>
      </patternFill>
    </fill>
    <fill>
      <patternFill patternType="solid">
        <fgColor rgb="FFCAD7DA"/>
        <bgColor indexed="64"/>
      </patternFill>
    </fill>
    <fill>
      <patternFill patternType="solid">
        <fgColor rgb="FF2A6573"/>
        <bgColor indexed="64"/>
      </patternFill>
    </fill>
    <fill>
      <patternFill patternType="solid">
        <fgColor rgb="FF567D87"/>
        <bgColor indexed="64"/>
      </patternFill>
    </fill>
    <fill>
      <patternFill patternType="solid">
        <fgColor rgb="FF7C959B"/>
        <bgColor indexed="64"/>
      </patternFill>
    </fill>
    <fill>
      <patternFill patternType="solid">
        <fgColor rgb="FFA1ADB0"/>
        <bgColor indexed="64"/>
      </patternFill>
    </fill>
    <fill>
      <patternFill patternType="solid">
        <fgColor rgb="FF4A6369"/>
        <bgColor indexed="64"/>
      </patternFill>
    </fill>
    <fill>
      <patternFill patternType="solid">
        <fgColor rgb="FF6C797B"/>
        <bgColor indexed="64"/>
      </patternFill>
    </fill>
    <fill>
      <patternFill patternType="solid">
        <fgColor rgb="FF008395"/>
        <bgColor indexed="64"/>
      </patternFill>
    </fill>
    <fill>
      <patternFill patternType="solid">
        <fgColor rgb="FF4F9CAB"/>
        <bgColor indexed="64"/>
      </patternFill>
    </fill>
    <fill>
      <patternFill patternType="solid">
        <fgColor rgb="FF7BB5C1"/>
        <bgColor indexed="64"/>
      </patternFill>
    </fill>
    <fill>
      <patternFill patternType="solid">
        <fgColor rgb="FFA4CED6"/>
        <bgColor indexed="64"/>
      </patternFill>
    </fill>
    <fill>
      <patternFill patternType="solid">
        <fgColor rgb="FFD8E5E7"/>
        <bgColor indexed="64"/>
      </patternFill>
    </fill>
    <fill>
      <patternFill patternType="solid">
        <fgColor rgb="FF036876"/>
        <bgColor indexed="64"/>
      </patternFill>
    </fill>
    <fill>
      <patternFill patternType="solid">
        <fgColor rgb="FF6F98A0"/>
        <bgColor indexed="64"/>
      </patternFill>
    </fill>
    <fill>
      <patternFill patternType="solid">
        <fgColor rgb="FFBDCACC"/>
        <bgColor indexed="64"/>
      </patternFill>
    </fill>
    <fill>
      <patternFill patternType="solid">
        <fgColor rgb="FFCAD7D9"/>
        <bgColor indexed="64"/>
      </patternFill>
    </fill>
    <fill>
      <patternFill patternType="solid">
        <fgColor rgb="FF10525D"/>
        <bgColor indexed="64"/>
      </patternFill>
    </fill>
    <fill>
      <patternFill patternType="solid">
        <fgColor rgb="FF39626A"/>
        <bgColor indexed="64"/>
      </patternFill>
    </fill>
    <fill>
      <patternFill patternType="solid">
        <fgColor rgb="FF637C80"/>
        <bgColor indexed="64"/>
      </patternFill>
    </fill>
    <fill>
      <patternFill patternType="solid">
        <fgColor rgb="FF879495"/>
        <bgColor indexed="64"/>
      </patternFill>
    </fill>
    <fill>
      <patternFill patternType="solid">
        <fgColor rgb="FF314A4F"/>
        <bgColor indexed="64"/>
      </patternFill>
    </fill>
    <fill>
      <patternFill patternType="solid">
        <fgColor rgb="FF556062"/>
        <bgColor indexed="64"/>
      </patternFill>
    </fill>
    <fill>
      <patternFill patternType="solid">
        <fgColor rgb="FF339EAE"/>
        <bgColor indexed="64"/>
      </patternFill>
    </fill>
    <fill>
      <patternFill patternType="solid">
        <fgColor rgb="FF6AB8C4"/>
        <bgColor indexed="64"/>
      </patternFill>
    </fill>
    <fill>
      <patternFill patternType="solid">
        <fgColor rgb="FF96D1DA"/>
        <bgColor indexed="64"/>
      </patternFill>
    </fill>
    <fill>
      <patternFill patternType="solid">
        <fgColor rgb="FFB0DCE2"/>
        <bgColor indexed="64"/>
      </patternFill>
    </fill>
    <fill>
      <patternFill patternType="solid">
        <fgColor rgb="FFCCE8EC"/>
        <bgColor indexed="64"/>
      </patternFill>
    </fill>
    <fill>
      <patternFill patternType="solid">
        <fgColor rgb="FFDFEDEE"/>
        <bgColor indexed="64"/>
      </patternFill>
    </fill>
    <fill>
      <patternFill patternType="solid">
        <fgColor rgb="FF00848E"/>
        <bgColor indexed="64"/>
      </patternFill>
    </fill>
    <fill>
      <patternFill patternType="solid">
        <fgColor rgb="FF4C9DA5"/>
        <bgColor indexed="64"/>
      </patternFill>
    </fill>
    <fill>
      <patternFill patternType="solid">
        <fgColor rgb="FF7AB6BC"/>
        <bgColor indexed="64"/>
      </patternFill>
    </fill>
    <fill>
      <patternFill patternType="solid">
        <fgColor rgb="FFA3CFD3"/>
        <bgColor indexed="64"/>
      </patternFill>
    </fill>
    <fill>
      <patternFill patternType="solid">
        <fgColor rgb="FFBFDADC"/>
        <bgColor indexed="64"/>
      </patternFill>
    </fill>
    <fill>
      <patternFill patternType="solid">
        <fgColor rgb="FF006D73"/>
        <bgColor indexed="64"/>
      </patternFill>
    </fill>
    <fill>
      <patternFill patternType="solid">
        <fgColor rgb="FF2F8287"/>
        <bgColor indexed="64"/>
      </patternFill>
    </fill>
    <fill>
      <patternFill patternType="solid">
        <fgColor rgb="FF5F9A9D"/>
        <bgColor indexed="64"/>
      </patternFill>
    </fill>
    <fill>
      <patternFill patternType="solid">
        <fgColor rgb="FF88B4B5"/>
        <bgColor indexed="64"/>
      </patternFill>
    </fill>
    <fill>
      <patternFill patternType="solid">
        <fgColor rgb="FFB0CCCD"/>
        <bgColor indexed="64"/>
      </patternFill>
    </fill>
    <fill>
      <patternFill patternType="solid">
        <fgColor rgb="FFCAD8D7"/>
        <bgColor indexed="64"/>
      </patternFill>
    </fill>
    <fill>
      <patternFill patternType="solid">
        <fgColor rgb="FF29666A"/>
        <bgColor indexed="64"/>
      </patternFill>
    </fill>
    <fill>
      <patternFill patternType="solid">
        <fgColor rgb="FF557F81"/>
        <bgColor indexed="64"/>
      </patternFill>
    </fill>
    <fill>
      <patternFill patternType="solid">
        <fgColor rgb="FF7A9596"/>
        <bgColor indexed="64"/>
      </patternFill>
    </fill>
    <fill>
      <patternFill patternType="solid">
        <fgColor rgb="FFA0AEAE"/>
        <bgColor indexed="64"/>
      </patternFill>
    </fill>
    <fill>
      <patternFill patternType="solid">
        <fgColor rgb="FF476263"/>
        <bgColor indexed="64"/>
      </patternFill>
    </fill>
    <fill>
      <patternFill patternType="solid">
        <fgColor rgb="FF6D7A79"/>
        <bgColor indexed="64"/>
      </patternFill>
    </fill>
    <fill>
      <patternFill patternType="solid">
        <fgColor rgb="FF09686A"/>
        <bgColor indexed="64"/>
      </patternFill>
    </fill>
    <fill>
      <patternFill patternType="solid">
        <fgColor rgb="FF478081"/>
        <bgColor indexed="64"/>
      </patternFill>
    </fill>
    <fill>
      <patternFill patternType="solid">
        <fgColor rgb="FF6E9898"/>
        <bgColor indexed="64"/>
      </patternFill>
    </fill>
    <fill>
      <patternFill patternType="solid">
        <fgColor rgb="FF95B1B1"/>
        <bgColor indexed="64"/>
      </patternFill>
    </fill>
    <fill>
      <patternFill patternType="solid">
        <fgColor rgb="FFBCCAC8"/>
        <bgColor indexed="64"/>
      </patternFill>
    </fill>
    <fill>
      <patternFill patternType="solid">
        <fgColor rgb="FF3C6666"/>
        <bgColor indexed="64"/>
      </patternFill>
    </fill>
    <fill>
      <patternFill patternType="solid">
        <fgColor rgb="FF627C7C"/>
        <bgColor indexed="64"/>
      </patternFill>
    </fill>
    <fill>
      <patternFill patternType="solid">
        <fgColor rgb="FF869493"/>
        <bgColor indexed="64"/>
      </patternFill>
    </fill>
    <fill>
      <patternFill patternType="solid">
        <fgColor rgb="FFA1AEAD"/>
        <bgColor indexed="64"/>
      </patternFill>
    </fill>
    <fill>
      <patternFill patternType="solid">
        <fgColor rgb="FF334C4C"/>
        <bgColor indexed="64"/>
      </patternFill>
    </fill>
    <fill>
      <patternFill patternType="solid">
        <fgColor rgb="FF53605F"/>
        <bgColor indexed="64"/>
      </patternFill>
    </fill>
    <fill>
      <patternFill patternType="solid">
        <fgColor rgb="FF389F9D"/>
        <bgColor indexed="64"/>
      </patternFill>
    </fill>
    <fill>
      <patternFill patternType="solid">
        <fgColor rgb="FF6BB8B5"/>
        <bgColor indexed="64"/>
      </patternFill>
    </fill>
    <fill>
      <patternFill patternType="solid">
        <fgColor rgb="FF94D1CE"/>
        <bgColor indexed="64"/>
      </patternFill>
    </fill>
    <fill>
      <patternFill patternType="solid">
        <fgColor rgb="FFB1DEDA"/>
        <bgColor indexed="64"/>
      </patternFill>
    </fill>
    <fill>
      <patternFill patternType="solid">
        <fgColor rgb="FFCBE9E6"/>
        <bgColor indexed="64"/>
      </patternFill>
    </fill>
    <fill>
      <patternFill patternType="solid">
        <fgColor rgb="FFE1EEEC"/>
        <bgColor indexed="64"/>
      </patternFill>
    </fill>
    <fill>
      <patternFill patternType="solid">
        <fgColor rgb="FF1C857E"/>
        <bgColor indexed="64"/>
      </patternFill>
    </fill>
    <fill>
      <patternFill patternType="solid">
        <fgColor rgb="FF549E97"/>
        <bgColor indexed="64"/>
      </patternFill>
    </fill>
    <fill>
      <patternFill patternType="solid">
        <fgColor rgb="FF7CB5AF"/>
        <bgColor indexed="64"/>
      </patternFill>
    </fill>
    <fill>
      <patternFill patternType="solid">
        <fgColor rgb="FFA5D0CA"/>
        <bgColor indexed="64"/>
      </patternFill>
    </fill>
    <fill>
      <patternFill patternType="solid">
        <fgColor rgb="FFBFDBD6"/>
        <bgColor indexed="64"/>
      </patternFill>
    </fill>
    <fill>
      <patternFill patternType="solid">
        <fgColor rgb="FFD8E6E3"/>
        <bgColor indexed="64"/>
      </patternFill>
    </fill>
    <fill>
      <patternFill patternType="solid">
        <fgColor rgb="FF006B62"/>
        <bgColor indexed="64"/>
      </patternFill>
    </fill>
    <fill>
      <patternFill patternType="solid">
        <fgColor rgb="FF398278"/>
        <bgColor indexed="64"/>
      </patternFill>
    </fill>
    <fill>
      <patternFill patternType="solid">
        <fgColor rgb="FF649B92"/>
        <bgColor indexed="64"/>
      </patternFill>
    </fill>
    <fill>
      <patternFill patternType="solid">
        <fgColor rgb="FF8AB3AB"/>
        <bgColor indexed="64"/>
      </patternFill>
    </fill>
    <fill>
      <patternFill patternType="solid">
        <fgColor rgb="FFB1CCC6"/>
        <bgColor indexed="64"/>
      </patternFill>
    </fill>
    <fill>
      <patternFill patternType="solid">
        <fgColor rgb="FFCAD8D4"/>
        <bgColor indexed="64"/>
      </patternFill>
    </fill>
    <fill>
      <patternFill patternType="solid">
        <fgColor rgb="FF31675F"/>
        <bgColor indexed="64"/>
      </patternFill>
    </fill>
    <fill>
      <patternFill patternType="solid">
        <fgColor rgb="FF567E77"/>
        <bgColor indexed="64"/>
      </patternFill>
    </fill>
    <fill>
      <patternFill patternType="solid">
        <fgColor rgb="FF7C9791"/>
        <bgColor indexed="64"/>
      </patternFill>
    </fill>
    <fill>
      <patternFill patternType="solid">
        <fgColor rgb="FFA1AFAB"/>
        <bgColor indexed="64"/>
      </patternFill>
    </fill>
    <fill>
      <patternFill patternType="solid">
        <fgColor rgb="FF49625D"/>
        <bgColor indexed="64"/>
      </patternFill>
    </fill>
    <fill>
      <patternFill patternType="solid">
        <fgColor rgb="FF6D7976"/>
        <bgColor indexed="64"/>
      </patternFill>
    </fill>
    <fill>
      <patternFill patternType="solid">
        <fgColor rgb="FF338D7E"/>
        <bgColor indexed="64"/>
      </patternFill>
    </fill>
    <fill>
      <patternFill patternType="solid">
        <fgColor rgb="FF589D8F"/>
        <bgColor indexed="64"/>
      </patternFill>
    </fill>
    <fill>
      <patternFill patternType="solid">
        <fgColor rgb="FF80B5A8"/>
        <bgColor indexed="64"/>
      </patternFill>
    </fill>
    <fill>
      <patternFill patternType="solid">
        <fgColor rgb="FFA7D0C5"/>
        <bgColor indexed="64"/>
      </patternFill>
    </fill>
    <fill>
      <patternFill patternType="solid">
        <fgColor rgb="FFC1DBD3"/>
        <bgColor indexed="64"/>
      </patternFill>
    </fill>
    <fill>
      <patternFill patternType="solid">
        <fgColor rgb="FFD9E6E1"/>
        <bgColor indexed="64"/>
      </patternFill>
    </fill>
    <fill>
      <patternFill patternType="solid">
        <fgColor rgb="FF20685C"/>
        <bgColor indexed="64"/>
      </patternFill>
    </fill>
    <fill>
      <patternFill patternType="solid">
        <fgColor rgb="FF4C8075"/>
        <bgColor indexed="64"/>
      </patternFill>
    </fill>
    <fill>
      <patternFill patternType="solid">
        <fgColor rgb="FF72998F"/>
        <bgColor indexed="64"/>
      </patternFill>
    </fill>
    <fill>
      <patternFill patternType="solid">
        <fgColor rgb="FF97B1AA"/>
        <bgColor indexed="64"/>
      </patternFill>
    </fill>
    <fill>
      <patternFill patternType="solid">
        <fgColor rgb="FFBDCAC6"/>
        <bgColor indexed="64"/>
      </patternFill>
    </fill>
    <fill>
      <patternFill patternType="solid">
        <fgColor rgb="FFCBD8D4"/>
        <bgColor indexed="64"/>
      </patternFill>
    </fill>
    <fill>
      <patternFill patternType="solid">
        <fgColor rgb="FF40655D"/>
        <bgColor indexed="64"/>
      </patternFill>
    </fill>
    <fill>
      <patternFill patternType="solid">
        <fgColor rgb="FF647D76"/>
        <bgColor indexed="64"/>
      </patternFill>
    </fill>
    <fill>
      <patternFill patternType="solid">
        <fgColor rgb="FF87938F"/>
        <bgColor indexed="64"/>
      </patternFill>
    </fill>
    <fill>
      <patternFill patternType="solid">
        <fgColor rgb="FF344B46"/>
        <bgColor indexed="64"/>
      </patternFill>
    </fill>
    <fill>
      <patternFill patternType="solid">
        <fgColor rgb="FF4EA08B"/>
        <bgColor indexed="64"/>
      </patternFill>
    </fill>
    <fill>
      <patternFill patternType="solid">
        <fgColor rgb="FF76B8A5"/>
        <bgColor indexed="64"/>
      </patternFill>
    </fill>
    <fill>
      <patternFill patternType="solid">
        <fgColor rgb="FF9DD0C1"/>
        <bgColor indexed="64"/>
      </patternFill>
    </fill>
    <fill>
      <patternFill patternType="solid">
        <fgColor rgb="FFB5DCD0"/>
        <bgColor indexed="64"/>
      </patternFill>
    </fill>
    <fill>
      <patternFill patternType="solid">
        <fgColor rgb="FFCEE7DE"/>
        <bgColor indexed="64"/>
      </patternFill>
    </fill>
    <fill>
      <patternFill patternType="solid">
        <fgColor rgb="FFE1EEE8"/>
        <bgColor indexed="64"/>
      </patternFill>
    </fill>
    <fill>
      <patternFill patternType="solid">
        <fgColor rgb="FF34846B"/>
        <bgColor indexed="64"/>
      </patternFill>
    </fill>
    <fill>
      <patternFill patternType="solid">
        <fgColor rgb="FF609C87"/>
        <bgColor indexed="64"/>
      </patternFill>
    </fill>
    <fill>
      <patternFill patternType="solid">
        <fgColor rgb="FF84B4A2"/>
        <bgColor indexed="64"/>
      </patternFill>
    </fill>
    <fill>
      <patternFill patternType="solid">
        <fgColor rgb="FFA9CFC0"/>
        <bgColor indexed="64"/>
      </patternFill>
    </fill>
    <fill>
      <patternFill patternType="solid">
        <fgColor rgb="FFC2DBD0"/>
        <bgColor indexed="64"/>
      </patternFill>
    </fill>
    <fill>
      <patternFill patternType="solid">
        <fgColor rgb="FF296F54"/>
        <bgColor indexed="64"/>
      </patternFill>
    </fill>
    <fill>
      <patternFill patternType="solid">
        <fgColor rgb="FF4A836B"/>
        <bgColor indexed="64"/>
      </patternFill>
    </fill>
    <fill>
      <patternFill patternType="solid">
        <fgColor rgb="FF6D9A86"/>
        <bgColor indexed="64"/>
      </patternFill>
    </fill>
    <fill>
      <patternFill patternType="solid">
        <fgColor rgb="FF90B2A2"/>
        <bgColor indexed="64"/>
      </patternFill>
    </fill>
    <fill>
      <patternFill patternType="solid">
        <fgColor rgb="FFB2C8BC"/>
        <bgColor indexed="64"/>
      </patternFill>
    </fill>
    <fill>
      <patternFill patternType="solid">
        <fgColor rgb="FFCCD8D1"/>
        <bgColor indexed="64"/>
      </patternFill>
    </fill>
    <fill>
      <patternFill patternType="solid">
        <fgColor rgb="FF3C6654"/>
        <bgColor indexed="64"/>
      </patternFill>
    </fill>
    <fill>
      <patternFill patternType="solid">
        <fgColor rgb="FF5E8272"/>
        <bgColor indexed="64"/>
      </patternFill>
    </fill>
    <fill>
      <patternFill patternType="solid">
        <fgColor rgb="FF80958A"/>
        <bgColor indexed="64"/>
      </patternFill>
    </fill>
    <fill>
      <patternFill patternType="solid">
        <fgColor rgb="FFA3AEA8"/>
        <bgColor indexed="64"/>
      </patternFill>
    </fill>
    <fill>
      <patternFill patternType="solid">
        <fgColor rgb="FF4E6359"/>
        <bgColor indexed="64"/>
      </patternFill>
    </fill>
    <fill>
      <patternFill patternType="solid">
        <fgColor rgb="FF6E7973"/>
        <bgColor indexed="64"/>
      </patternFill>
    </fill>
    <fill>
      <patternFill patternType="solid">
        <fgColor rgb="FF35674E"/>
        <bgColor indexed="64"/>
      </patternFill>
    </fill>
    <fill>
      <patternFill patternType="solid">
        <fgColor rgb="FF567F69"/>
        <bgColor indexed="64"/>
      </patternFill>
    </fill>
    <fill>
      <patternFill patternType="solid">
        <fgColor rgb="FF7A9987"/>
        <bgColor indexed="64"/>
      </patternFill>
    </fill>
    <fill>
      <patternFill patternType="solid">
        <fgColor rgb="FF9CB1A4"/>
        <bgColor indexed="64"/>
      </patternFill>
    </fill>
    <fill>
      <patternFill patternType="solid">
        <fgColor rgb="FFBFCAC2"/>
        <bgColor indexed="64"/>
      </patternFill>
    </fill>
    <fill>
      <patternFill patternType="solid">
        <fgColor rgb="FFCDD7D0"/>
        <bgColor indexed="64"/>
      </patternFill>
    </fill>
    <fill>
      <patternFill patternType="solid">
        <fgColor rgb="FF486555"/>
        <bgColor indexed="64"/>
      </patternFill>
    </fill>
    <fill>
      <patternFill patternType="solid">
        <fgColor rgb="FF687C70"/>
        <bgColor indexed="64"/>
      </patternFill>
    </fill>
    <fill>
      <patternFill patternType="solid">
        <fgColor rgb="FF89938C"/>
        <bgColor indexed="64"/>
      </patternFill>
    </fill>
    <fill>
      <patternFill patternType="solid">
        <fgColor rgb="FFA4AEA7"/>
        <bgColor indexed="64"/>
      </patternFill>
    </fill>
    <fill>
      <patternFill patternType="solid">
        <fgColor rgb="FF58625C"/>
        <bgColor indexed="64"/>
      </patternFill>
    </fill>
    <fill>
      <patternFill patternType="solid">
        <fgColor rgb="FF6F7972"/>
        <bgColor indexed="64"/>
      </patternFill>
    </fill>
    <fill>
      <patternFill patternType="solid">
        <fgColor rgb="FF619D78"/>
        <bgColor indexed="64"/>
      </patternFill>
    </fill>
    <fill>
      <patternFill patternType="solid">
        <fgColor rgb="FF8DAD97"/>
        <bgColor indexed="64"/>
      </patternFill>
    </fill>
    <fill>
      <patternFill patternType="solid">
        <fgColor rgb="FFA8D1B5"/>
        <bgColor indexed="64"/>
      </patternFill>
    </fill>
    <fill>
      <patternFill patternType="solid">
        <fgColor rgb="FFBFDCC7"/>
        <bgColor indexed="64"/>
      </patternFill>
    </fill>
    <fill>
      <patternFill patternType="solid">
        <fgColor rgb="FFD4E8D9"/>
        <bgColor indexed="64"/>
      </patternFill>
    </fill>
    <fill>
      <patternFill patternType="solid">
        <fgColor rgb="FFE4EEE5"/>
        <bgColor indexed="64"/>
      </patternFill>
    </fill>
    <fill>
      <patternFill patternType="solid">
        <fgColor rgb="FF22884B"/>
        <bgColor indexed="64"/>
      </patternFill>
    </fill>
    <fill>
      <patternFill patternType="solid">
        <fgColor rgb="FF57A06A"/>
        <bgColor indexed="64"/>
      </patternFill>
    </fill>
    <fill>
      <patternFill patternType="solid">
        <fgColor rgb="FF82B88E"/>
        <bgColor indexed="64"/>
      </patternFill>
    </fill>
    <fill>
      <patternFill patternType="solid">
        <fgColor rgb="FFABCFB2"/>
        <bgColor indexed="64"/>
      </patternFill>
    </fill>
    <fill>
      <patternFill patternType="solid">
        <fgColor rgb="FFC7D9CA"/>
        <bgColor indexed="64"/>
      </patternFill>
    </fill>
    <fill>
      <patternFill patternType="solid">
        <fgColor rgb="FFDCE5DC"/>
        <bgColor indexed="64"/>
      </patternFill>
    </fill>
    <fill>
      <patternFill patternType="solid">
        <fgColor rgb="FF45854E"/>
        <bgColor indexed="64"/>
      </patternFill>
    </fill>
    <fill>
      <patternFill patternType="solid">
        <fgColor rgb="FF6D9C70"/>
        <bgColor indexed="64"/>
      </patternFill>
    </fill>
    <fill>
      <patternFill patternType="solid">
        <fgColor rgb="FF94B495"/>
        <bgColor indexed="64"/>
      </patternFill>
    </fill>
    <fill>
      <patternFill patternType="solid">
        <fgColor rgb="FFBBCBBB"/>
        <bgColor indexed="64"/>
      </patternFill>
    </fill>
    <fill>
      <patternFill patternType="solid">
        <fgColor rgb="FFCFD7CE"/>
        <bgColor indexed="64"/>
      </patternFill>
    </fill>
    <fill>
      <patternFill patternType="solid">
        <fgColor rgb="FFE5EEE4"/>
        <bgColor indexed="64"/>
      </patternFill>
    </fill>
    <fill>
      <patternFill patternType="solid">
        <fgColor rgb="FF3B6942"/>
        <bgColor indexed="64"/>
      </patternFill>
    </fill>
    <fill>
      <patternFill patternType="solid">
        <fgColor rgb="FF627F63"/>
        <bgColor indexed="64"/>
      </patternFill>
    </fill>
    <fill>
      <patternFill patternType="solid">
        <fgColor rgb="FF859485"/>
        <bgColor indexed="64"/>
      </patternFill>
    </fill>
    <fill>
      <patternFill patternType="solid">
        <fgColor rgb="FFA6ADA5"/>
        <bgColor indexed="64"/>
      </patternFill>
    </fill>
    <fill>
      <patternFill patternType="solid">
        <fgColor rgb="FF536253"/>
        <bgColor indexed="64"/>
      </patternFill>
    </fill>
    <fill>
      <patternFill patternType="solid">
        <fgColor rgb="FF717870"/>
        <bgColor indexed="64"/>
      </patternFill>
    </fill>
    <fill>
      <patternFill patternType="solid">
        <fgColor rgb="FF669F61"/>
        <bgColor indexed="64"/>
      </patternFill>
    </fill>
    <fill>
      <patternFill patternType="solid">
        <fgColor rgb="FF8CB686"/>
        <bgColor indexed="64"/>
      </patternFill>
    </fill>
    <fill>
      <patternFill patternType="solid">
        <fgColor rgb="FFB2CFAD"/>
        <bgColor indexed="64"/>
      </patternFill>
    </fill>
    <fill>
      <patternFill patternType="solid">
        <fgColor rgb="FFCAD8C6"/>
        <bgColor indexed="64"/>
      </patternFill>
    </fill>
    <fill>
      <patternFill patternType="solid">
        <fgColor rgb="FFDDE5DB"/>
        <bgColor indexed="64"/>
      </patternFill>
    </fill>
    <fill>
      <patternFill patternType="solid">
        <fgColor rgb="FFE6EEE3"/>
        <bgColor indexed="64"/>
      </patternFill>
    </fill>
    <fill>
      <patternFill patternType="solid">
        <fgColor rgb="FF598355"/>
        <bgColor indexed="64"/>
      </patternFill>
    </fill>
    <fill>
      <patternFill patternType="solid">
        <fgColor rgb="FF7B9777"/>
        <bgColor indexed="64"/>
      </patternFill>
    </fill>
    <fill>
      <patternFill patternType="solid">
        <fgColor rgb="FF8FA38B"/>
        <bgColor indexed="64"/>
      </patternFill>
    </fill>
    <fill>
      <patternFill patternType="solid">
        <fgColor rgb="FFA2AF9F"/>
        <bgColor indexed="64"/>
      </patternFill>
    </fill>
    <fill>
      <patternFill patternType="solid">
        <fgColor rgb="FFC2C9C0"/>
        <bgColor indexed="64"/>
      </patternFill>
    </fill>
    <fill>
      <patternFill patternType="solid">
        <fgColor rgb="FFCFD6CD"/>
        <bgColor indexed="64"/>
      </patternFill>
    </fill>
    <fill>
      <patternFill patternType="solid">
        <fgColor rgb="FF4D6749"/>
        <bgColor indexed="64"/>
      </patternFill>
    </fill>
    <fill>
      <patternFill patternType="solid">
        <fgColor rgb="FF6F7C6C"/>
        <bgColor indexed="64"/>
      </patternFill>
    </fill>
    <fill>
      <patternFill patternType="solid">
        <fgColor rgb="FF8C938A"/>
        <bgColor indexed="64"/>
      </patternFill>
    </fill>
    <fill>
      <patternFill patternType="solid">
        <fgColor rgb="FFA5ACA3"/>
        <bgColor indexed="64"/>
      </patternFill>
    </fill>
    <fill>
      <patternFill patternType="solid">
        <fgColor rgb="FF404B3E"/>
        <bgColor indexed="64"/>
      </patternFill>
    </fill>
    <fill>
      <patternFill patternType="solid">
        <fgColor rgb="FF596057"/>
        <bgColor indexed="64"/>
      </patternFill>
    </fill>
    <fill>
      <patternFill patternType="solid">
        <fgColor rgb="FF4F5847"/>
        <bgColor indexed="64"/>
      </patternFill>
    </fill>
    <fill>
      <patternFill patternType="solid">
        <fgColor rgb="FF96B37E"/>
        <bgColor indexed="64"/>
      </patternFill>
    </fill>
    <fill>
      <patternFill patternType="solid">
        <fgColor rgb="FFB9CCA7"/>
        <bgColor indexed="64"/>
      </patternFill>
    </fill>
    <fill>
      <patternFill patternType="solid">
        <fgColor rgb="FFDFE4DA"/>
        <bgColor indexed="64"/>
      </patternFill>
    </fill>
    <fill>
      <patternFill patternType="solid">
        <fgColor rgb="FF4F6446"/>
        <bgColor indexed="64"/>
      </patternFill>
    </fill>
    <fill>
      <patternFill patternType="solid">
        <fgColor rgb="FF62A04E"/>
        <bgColor indexed="64"/>
      </patternFill>
    </fill>
    <fill>
      <patternFill patternType="solid">
        <fgColor rgb="FF88B875"/>
        <bgColor indexed="64"/>
      </patternFill>
    </fill>
    <fill>
      <patternFill patternType="solid">
        <fgColor rgb="FFACD19D"/>
        <bgColor indexed="64"/>
      </patternFill>
    </fill>
    <fill>
      <patternFill patternType="solid">
        <fgColor rgb="FFC3DBB8"/>
        <bgColor indexed="64"/>
      </patternFill>
    </fill>
    <fill>
      <patternFill patternType="solid">
        <fgColor rgb="FFDAE7D4"/>
        <bgColor indexed="64"/>
      </patternFill>
    </fill>
    <fill>
      <patternFill patternType="solid">
        <fgColor rgb="FF63833F"/>
        <bgColor indexed="64"/>
      </patternFill>
    </fill>
    <fill>
      <patternFill patternType="solid">
        <fgColor rgb="FF809763"/>
        <bgColor indexed="64"/>
      </patternFill>
    </fill>
    <fill>
      <patternFill patternType="solid">
        <fgColor rgb="FFA1B08B"/>
        <bgColor indexed="64"/>
      </patternFill>
    </fill>
    <fill>
      <patternFill patternType="solid">
        <fgColor rgb="FFC2C9B6"/>
        <bgColor indexed="64"/>
      </patternFill>
    </fill>
    <fill>
      <patternFill patternType="solid">
        <fgColor rgb="FFD2D6CB"/>
        <bgColor indexed="64"/>
      </patternFill>
    </fill>
    <fill>
      <patternFill patternType="solid">
        <fgColor rgb="FFE9EDE1"/>
        <bgColor indexed="64"/>
      </patternFill>
    </fill>
    <fill>
      <patternFill patternType="solid">
        <fgColor rgb="FF6E7D5A"/>
        <bgColor indexed="64"/>
      </patternFill>
    </fill>
    <fill>
      <patternFill patternType="solid">
        <fgColor rgb="FF7C866C"/>
        <bgColor indexed="64"/>
      </patternFill>
    </fill>
    <fill>
      <patternFill patternType="solid">
        <fgColor rgb="FF8B9280"/>
        <bgColor indexed="64"/>
      </patternFill>
    </fill>
    <fill>
      <patternFill patternType="solid">
        <fgColor rgb="FFA9ACA2"/>
        <bgColor indexed="64"/>
      </patternFill>
    </fill>
    <fill>
      <patternFill patternType="solid">
        <fgColor rgb="FF5A604F"/>
        <bgColor indexed="64"/>
      </patternFill>
    </fill>
    <fill>
      <patternFill patternType="solid">
        <fgColor rgb="FF74786E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AD533C"/>
        <bgColor indexed="64"/>
      </patternFill>
    </fill>
    <fill>
      <patternFill patternType="solid">
        <fgColor rgb="FFCD7962"/>
        <bgColor indexed="64"/>
      </patternFill>
    </fill>
    <fill>
      <patternFill patternType="solid">
        <fgColor rgb="FFDE9B88"/>
        <bgColor indexed="64"/>
      </patternFill>
    </fill>
    <fill>
      <patternFill patternType="solid">
        <fgColor rgb="FFECBCAE"/>
        <bgColor indexed="64"/>
      </patternFill>
    </fill>
    <fill>
      <patternFill patternType="solid">
        <fgColor rgb="FFE8CFC7"/>
        <bgColor indexed="64"/>
      </patternFill>
    </fill>
    <fill>
      <patternFill patternType="solid">
        <fgColor rgb="FFEDE0DB"/>
        <bgColor indexed="64"/>
      </patternFill>
    </fill>
    <fill>
      <patternFill patternType="solid">
        <fgColor rgb="FF8E4433"/>
        <bgColor indexed="64"/>
      </patternFill>
    </fill>
    <fill>
      <patternFill patternType="solid">
        <fgColor rgb="FF96503D"/>
        <bgColor indexed="64"/>
      </patternFill>
    </fill>
    <fill>
      <patternFill patternType="solid">
        <fgColor rgb="FFA56756"/>
        <bgColor indexed="64"/>
      </patternFill>
    </fill>
    <fill>
      <patternFill patternType="solid">
        <fgColor rgb="FFB3877A"/>
        <bgColor indexed="64"/>
      </patternFill>
    </fill>
    <fill>
      <patternFill patternType="solid">
        <fgColor rgb="FFBFA79F"/>
        <bgColor indexed="64"/>
      </patternFill>
    </fill>
    <fill>
      <patternFill patternType="solid">
        <fgColor rgb="FFD1C4BF"/>
        <bgColor indexed="64"/>
      </patternFill>
    </fill>
    <fill>
      <patternFill patternType="solid">
        <fgColor rgb="FF794235"/>
        <bgColor indexed="64"/>
      </patternFill>
    </fill>
    <fill>
      <patternFill patternType="solid">
        <fgColor rgb="FF7D5549"/>
        <bgColor indexed="64"/>
      </patternFill>
    </fill>
    <fill>
      <patternFill patternType="solid">
        <fgColor rgb="FF836359"/>
        <bgColor indexed="64"/>
      </patternFill>
    </fill>
    <fill>
      <patternFill patternType="solid">
        <fgColor rgb="FF88726B"/>
        <bgColor indexed="64"/>
      </patternFill>
    </fill>
    <fill>
      <patternFill patternType="solid">
        <fgColor rgb="FF91807A"/>
        <bgColor indexed="64"/>
      </patternFill>
    </fill>
    <fill>
      <patternFill patternType="solid">
        <fgColor rgb="FF9A8E8A"/>
        <bgColor indexed="64"/>
      </patternFill>
    </fill>
    <fill>
      <patternFill patternType="solid">
        <fgColor rgb="FF664036"/>
        <bgColor indexed="64"/>
      </patternFill>
    </fill>
    <fill>
      <patternFill patternType="solid">
        <fgColor rgb="FF684B42"/>
        <bgColor indexed="64"/>
      </patternFill>
    </fill>
    <fill>
      <patternFill patternType="solid">
        <fgColor rgb="FF725850"/>
        <bgColor indexed="64"/>
      </patternFill>
    </fill>
    <fill>
      <patternFill patternType="solid">
        <fgColor rgb="FF7C655E"/>
        <bgColor indexed="64"/>
      </patternFill>
    </fill>
    <fill>
      <patternFill patternType="solid">
        <fgColor rgb="FF55423C"/>
        <bgColor indexed="64"/>
      </patternFill>
    </fill>
    <fill>
      <patternFill patternType="solid">
        <fgColor rgb="FF675D59"/>
        <bgColor indexed="64"/>
      </patternFill>
    </fill>
    <fill>
      <patternFill patternType="solid">
        <fgColor rgb="FFCC4D3F"/>
        <bgColor indexed="64"/>
      </patternFill>
    </fill>
    <fill>
      <patternFill patternType="solid">
        <fgColor rgb="FFDB705E"/>
        <bgColor indexed="64"/>
      </patternFill>
    </fill>
    <fill>
      <patternFill patternType="solid">
        <fgColor rgb="FFEC9282"/>
        <bgColor indexed="64"/>
      </patternFill>
    </fill>
    <fill>
      <patternFill patternType="solid">
        <fgColor rgb="FFFBB3A5"/>
        <bgColor indexed="64"/>
      </patternFill>
    </fill>
    <fill>
      <patternFill patternType="solid">
        <fgColor rgb="FFF9C8BE"/>
        <bgColor indexed="64"/>
      </patternFill>
    </fill>
    <fill>
      <patternFill patternType="solid">
        <fgColor rgb="FFF6DCD5"/>
        <bgColor indexed="64"/>
      </patternFill>
    </fill>
    <fill>
      <patternFill patternType="solid">
        <fgColor rgb="FFA23F32"/>
        <bgColor indexed="64"/>
      </patternFill>
    </fill>
    <fill>
      <patternFill patternType="solid">
        <fgColor rgb="FFA44F42"/>
        <bgColor indexed="64"/>
      </patternFill>
    </fill>
    <fill>
      <patternFill patternType="solid">
        <fgColor rgb="FFC37F72"/>
        <bgColor indexed="64"/>
      </patternFill>
    </fill>
    <fill>
      <patternFill patternType="solid">
        <fgColor rgb="FFD0A197"/>
        <bgColor indexed="64"/>
      </patternFill>
    </fill>
    <fill>
      <patternFill patternType="solid">
        <fgColor rgb="FFDAC1BA"/>
        <bgColor indexed="64"/>
      </patternFill>
    </fill>
    <fill>
      <patternFill patternType="solid">
        <fgColor rgb="FFDFD2CE"/>
        <bgColor indexed="64"/>
      </patternFill>
    </fill>
    <fill>
      <patternFill patternType="solid">
        <fgColor rgb="FF864136"/>
        <bgColor indexed="64"/>
      </patternFill>
    </fill>
    <fill>
      <patternFill patternType="solid">
        <fgColor rgb="FF996D63"/>
        <bgColor indexed="64"/>
      </patternFill>
    </fill>
    <fill>
      <patternFill patternType="solid">
        <fgColor rgb="FFA38B85"/>
        <bgColor indexed="64"/>
      </patternFill>
    </fill>
    <fill>
      <patternFill patternType="solid">
        <fgColor rgb="FFB4A7A3"/>
        <bgColor indexed="64"/>
      </patternFill>
    </fill>
    <fill>
      <patternFill patternType="solid">
        <fgColor rgb="FF754035"/>
        <bgColor indexed="64"/>
      </patternFill>
    </fill>
    <fill>
      <patternFill patternType="solid">
        <fgColor rgb="FF807571"/>
        <bgColor indexed="64"/>
      </patternFill>
    </fill>
    <fill>
      <patternFill patternType="solid">
        <fgColor rgb="FFBB514A"/>
        <bgColor indexed="64"/>
      </patternFill>
    </fill>
    <fill>
      <patternFill patternType="solid">
        <fgColor rgb="FFD2776F"/>
        <bgColor indexed="64"/>
      </patternFill>
    </fill>
    <fill>
      <patternFill patternType="solid">
        <fgColor rgb="FFE0988F"/>
        <bgColor indexed="64"/>
      </patternFill>
    </fill>
    <fill>
      <patternFill patternType="solid">
        <fgColor rgb="FFEDBAB2"/>
        <bgColor indexed="64"/>
      </patternFill>
    </fill>
    <fill>
      <patternFill patternType="solid">
        <fgColor rgb="FFE8CEC9"/>
        <bgColor indexed="64"/>
      </patternFill>
    </fill>
    <fill>
      <patternFill patternType="solid">
        <fgColor rgb="FFF2DED9"/>
        <bgColor indexed="64"/>
      </patternFill>
    </fill>
    <fill>
      <patternFill patternType="solid">
        <fgColor rgb="FF824A44"/>
        <bgColor indexed="64"/>
      </patternFill>
    </fill>
    <fill>
      <patternFill patternType="solid">
        <fgColor rgb="FF83625D"/>
        <bgColor indexed="64"/>
      </patternFill>
    </fill>
    <fill>
      <patternFill patternType="solid">
        <fgColor rgb="FF8C6F6B"/>
        <bgColor indexed="64"/>
      </patternFill>
    </fill>
    <fill>
      <patternFill patternType="solid">
        <fgColor rgb="FF967E79"/>
        <bgColor indexed="64"/>
      </patternFill>
    </fill>
    <fill>
      <patternFill patternType="solid">
        <fgColor rgb="FF9F8C88"/>
        <bgColor indexed="64"/>
      </patternFill>
    </fill>
    <fill>
      <patternFill patternType="solid">
        <fgColor rgb="FFA79A97"/>
        <bgColor indexed="64"/>
      </patternFill>
    </fill>
    <fill>
      <patternFill patternType="solid">
        <fgColor rgb="FF5B413D"/>
        <bgColor indexed="64"/>
      </patternFill>
    </fill>
    <fill>
      <patternFill patternType="solid">
        <fgColor rgb="FF634D4A"/>
        <bgColor indexed="64"/>
      </patternFill>
    </fill>
    <fill>
      <patternFill patternType="solid">
        <fgColor rgb="FF6B5A57"/>
        <bgColor indexed="64"/>
      </patternFill>
    </fill>
    <fill>
      <patternFill patternType="solid">
        <fgColor rgb="FF736865"/>
        <bgColor indexed="64"/>
      </patternFill>
    </fill>
    <fill>
      <patternFill patternType="solid">
        <fgColor rgb="FF52423F"/>
        <bgColor indexed="64"/>
      </patternFill>
    </fill>
    <fill>
      <patternFill patternType="solid">
        <fgColor rgb="FF5B504D"/>
        <bgColor indexed="64"/>
      </patternFill>
    </fill>
    <fill>
      <patternFill patternType="solid">
        <fgColor rgb="FFB45A5A"/>
        <bgColor indexed="64"/>
      </patternFill>
    </fill>
    <fill>
      <patternFill patternType="solid">
        <fgColor rgb="FFC47E7A"/>
        <bgColor indexed="64"/>
      </patternFill>
    </fill>
    <fill>
      <patternFill patternType="solid">
        <fgColor rgb="FFD1A09C"/>
        <bgColor indexed="64"/>
      </patternFill>
    </fill>
    <fill>
      <patternFill patternType="solid">
        <fgColor rgb="FFDAC0BD"/>
        <bgColor indexed="64"/>
      </patternFill>
    </fill>
    <fill>
      <patternFill patternType="solid">
        <fgColor rgb="FFE4D0CE"/>
        <bgColor indexed="64"/>
      </patternFill>
    </fill>
    <fill>
      <patternFill patternType="solid">
        <fgColor rgb="FFEDDFDC"/>
        <bgColor indexed="64"/>
      </patternFill>
    </fill>
    <fill>
      <patternFill patternType="solid">
        <fgColor rgb="FF8D4C4A"/>
        <bgColor indexed="64"/>
      </patternFill>
    </fill>
    <fill>
      <patternFill patternType="solid">
        <fgColor rgb="FF9A6C69"/>
        <bgColor indexed="64"/>
      </patternFill>
    </fill>
    <fill>
      <patternFill patternType="solid">
        <fgColor rgb="FFA38B88"/>
        <bgColor indexed="64"/>
      </patternFill>
    </fill>
    <fill>
      <patternFill patternType="solid">
        <fgColor rgb="FFB6A9A6"/>
        <bgColor indexed="64"/>
      </patternFill>
    </fill>
    <fill>
      <patternFill patternType="solid">
        <fgColor rgb="FF5D413F"/>
        <bgColor indexed="64"/>
      </patternFill>
    </fill>
    <fill>
      <patternFill patternType="solid">
        <fgColor rgb="FF817472"/>
        <bgColor indexed="64"/>
      </patternFill>
    </fill>
    <fill>
      <patternFill patternType="solid">
        <fgColor rgb="FFD3767B"/>
        <bgColor indexed="64"/>
      </patternFill>
    </fill>
    <fill>
      <patternFill patternType="solid">
        <fgColor rgb="FFECB9B8"/>
        <bgColor indexed="64"/>
      </patternFill>
    </fill>
    <fill>
      <patternFill patternType="solid">
        <fgColor rgb="FFE7CDCB"/>
        <bgColor indexed="64"/>
      </patternFill>
    </fill>
    <fill>
      <patternFill patternType="solid">
        <fgColor rgb="FFECDEDD"/>
        <bgColor indexed="64"/>
      </patternFill>
    </fill>
    <fill>
      <patternFill patternType="solid">
        <fgColor rgb="FFF5E7E5"/>
        <bgColor indexed="64"/>
      </patternFill>
    </fill>
    <fill>
      <patternFill patternType="solid">
        <fgColor rgb="FFA86466"/>
        <bgColor indexed="64"/>
      </patternFill>
    </fill>
    <fill>
      <patternFill patternType="solid">
        <fgColor rgb="FFAF7475"/>
        <bgColor indexed="64"/>
      </patternFill>
    </fill>
    <fill>
      <patternFill patternType="solid">
        <fgColor rgb="FFB38483"/>
        <bgColor indexed="64"/>
      </patternFill>
    </fill>
    <fill>
      <patternFill patternType="solid">
        <fgColor rgb="FFBA9493"/>
        <bgColor indexed="64"/>
      </patternFill>
    </fill>
    <fill>
      <patternFill patternType="solid">
        <fgColor rgb="FFBEA5A3"/>
        <bgColor indexed="64"/>
      </patternFill>
    </fill>
    <fill>
      <patternFill patternType="solid">
        <fgColor rgb="FFD1C3C1"/>
        <bgColor indexed="64"/>
      </patternFill>
    </fill>
    <fill>
      <patternFill patternType="solid">
        <fgColor rgb="FF996B6B"/>
        <bgColor indexed="64"/>
      </patternFill>
    </fill>
    <fill>
      <patternFill patternType="solid">
        <fgColor rgb="FF9F7B7A"/>
        <bgColor indexed="64"/>
      </patternFill>
    </fill>
    <fill>
      <patternFill patternType="solid">
        <fgColor rgb="FFA78887"/>
        <bgColor indexed="64"/>
      </patternFill>
    </fill>
    <fill>
      <patternFill patternType="solid">
        <fgColor rgb="FFB19897"/>
        <bgColor indexed="64"/>
      </patternFill>
    </fill>
    <fill>
      <patternFill patternType="solid">
        <fgColor rgb="FFBAA7A5"/>
        <bgColor indexed="64"/>
      </patternFill>
    </fill>
    <fill>
      <patternFill patternType="solid">
        <fgColor rgb="FFC2B5B3"/>
        <bgColor indexed="64"/>
      </patternFill>
    </fill>
    <fill>
      <patternFill patternType="solid">
        <fgColor rgb="FF805354"/>
        <bgColor indexed="64"/>
      </patternFill>
    </fill>
    <fill>
      <patternFill patternType="solid">
        <fgColor rgb="FF897170"/>
        <bgColor indexed="64"/>
      </patternFill>
    </fill>
    <fill>
      <patternFill patternType="solid">
        <fgColor rgb="FF9B8E8D"/>
        <bgColor indexed="64"/>
      </patternFill>
    </fill>
    <fill>
      <patternFill patternType="solid">
        <fgColor rgb="FFB5A8A7"/>
        <bgColor indexed="64"/>
      </patternFill>
    </fill>
    <fill>
      <patternFill patternType="solid">
        <fgColor rgb="FF4C3F3E"/>
        <bgColor indexed="64"/>
      </patternFill>
    </fill>
    <fill>
      <patternFill patternType="solid">
        <fgColor rgb="FF675B5A"/>
        <bgColor indexed="64"/>
      </patternFill>
    </fill>
    <fill>
      <patternFill patternType="solid">
        <fgColor rgb="FFA8636A"/>
        <bgColor indexed="64"/>
      </patternFill>
    </fill>
    <fill>
      <patternFill patternType="solid">
        <fgColor rgb="FFAE7377"/>
        <bgColor indexed="64"/>
      </patternFill>
    </fill>
    <fill>
      <patternFill patternType="solid">
        <fgColor rgb="FFB48487"/>
        <bgColor indexed="64"/>
      </patternFill>
    </fill>
    <fill>
      <patternFill patternType="solid">
        <fgColor rgb="FFC9A2A4"/>
        <bgColor indexed="64"/>
      </patternFill>
    </fill>
    <fill>
      <patternFill patternType="solid">
        <fgColor rgb="FFDABFC0"/>
        <bgColor indexed="64"/>
      </patternFill>
    </fill>
    <fill>
      <patternFill patternType="solid">
        <fgColor rgb="FFDFD1D1"/>
        <bgColor indexed="64"/>
      </patternFill>
    </fill>
    <fill>
      <patternFill patternType="solid">
        <fgColor rgb="FF7F5457"/>
        <bgColor indexed="64"/>
      </patternFill>
    </fill>
    <fill>
      <patternFill patternType="solid">
        <fgColor rgb="FF926E6F"/>
        <bgColor indexed="64"/>
      </patternFill>
    </fill>
    <fill>
      <patternFill patternType="solid">
        <fgColor rgb="FFA2898A"/>
        <bgColor indexed="64"/>
      </patternFill>
    </fill>
    <fill>
      <patternFill patternType="solid">
        <fgColor rgb="FFB5A7A7"/>
        <bgColor indexed="64"/>
      </patternFill>
    </fill>
    <fill>
      <patternFill patternType="solid">
        <fgColor rgb="FF715A5B"/>
        <bgColor indexed="64"/>
      </patternFill>
    </fill>
    <fill>
      <patternFill patternType="solid">
        <fgColor rgb="FF807473"/>
        <bgColor indexed="64"/>
      </patternFill>
    </fill>
    <fill>
      <patternFill patternType="solid">
        <fgColor rgb="FFBA7F87"/>
        <bgColor indexed="64"/>
      </patternFill>
    </fill>
    <fill>
      <patternFill patternType="solid">
        <fgColor rgb="FFD19EA4"/>
        <bgColor indexed="64"/>
      </patternFill>
    </fill>
    <fill>
      <patternFill patternType="solid">
        <fgColor rgb="FFE4BDC1"/>
        <bgColor indexed="64"/>
      </patternFill>
    </fill>
    <fill>
      <patternFill patternType="solid">
        <fgColor rgb="FFE8CED0"/>
        <bgColor indexed="64"/>
      </patternFill>
    </fill>
    <fill>
      <patternFill patternType="solid">
        <fgColor rgb="FFECD7D8"/>
        <bgColor indexed="64"/>
      </patternFill>
    </fill>
    <fill>
      <patternFill patternType="solid">
        <fgColor rgb="FFEDDFDF"/>
        <bgColor indexed="64"/>
      </patternFill>
    </fill>
    <fill>
      <patternFill patternType="solid">
        <fgColor rgb="FF7E535C"/>
        <bgColor indexed="64"/>
      </patternFill>
    </fill>
    <fill>
      <patternFill patternType="solid">
        <fgColor rgb="FF906D73"/>
        <bgColor indexed="64"/>
      </patternFill>
    </fill>
    <fill>
      <patternFill patternType="solid">
        <fgColor rgb="FFA28A8E"/>
        <bgColor indexed="64"/>
      </patternFill>
    </fill>
    <fill>
      <patternFill patternType="solid">
        <fgColor rgb="FFB4A7A8"/>
        <bgColor indexed="64"/>
      </patternFill>
    </fill>
    <fill>
      <patternFill patternType="solid">
        <fgColor rgb="FF6F595C"/>
        <bgColor indexed="64"/>
      </patternFill>
    </fill>
    <fill>
      <patternFill patternType="solid">
        <fgColor rgb="FF807575"/>
        <bgColor indexed="64"/>
      </patternFill>
    </fill>
    <fill>
      <patternFill patternType="solid">
        <fgColor rgb="FF986B77"/>
        <bgColor indexed="64"/>
      </patternFill>
    </fill>
    <fill>
      <patternFill patternType="solid">
        <fgColor rgb="FFAB8790"/>
        <bgColor indexed="64"/>
      </patternFill>
    </fill>
    <fill>
      <patternFill patternType="solid">
        <fgColor rgb="FFB4969D"/>
        <bgColor indexed="64"/>
      </patternFill>
    </fill>
    <fill>
      <patternFill patternType="solid">
        <fgColor rgb="FFBEA5AA"/>
        <bgColor indexed="64"/>
      </patternFill>
    </fill>
    <fill>
      <patternFill patternType="solid">
        <fgColor rgb="FFC7B4B7"/>
        <bgColor indexed="64"/>
      </patternFill>
    </fill>
    <fill>
      <patternFill patternType="solid">
        <fgColor rgb="FF77565E"/>
        <bgColor indexed="64"/>
      </patternFill>
    </fill>
    <fill>
      <patternFill patternType="solid">
        <fgColor rgb="FF877075"/>
        <bgColor indexed="64"/>
      </patternFill>
    </fill>
    <fill>
      <patternFill patternType="solid">
        <fgColor rgb="FF988D8F"/>
        <bgColor indexed="64"/>
      </patternFill>
    </fill>
    <fill>
      <patternFill patternType="solid">
        <fgColor rgb="FFB5A9AA"/>
        <bgColor indexed="64"/>
      </patternFill>
    </fill>
    <fill>
      <patternFill patternType="solid">
        <fgColor rgb="FF544346"/>
        <bgColor indexed="64"/>
      </patternFill>
    </fill>
    <fill>
      <patternFill patternType="solid">
        <fgColor rgb="FF675C5E"/>
        <bgColor indexed="64"/>
      </patternFill>
    </fill>
    <fill>
      <patternFill patternType="solid">
        <fgColor rgb="FFA98792"/>
        <bgColor indexed="64"/>
      </patternFill>
    </fill>
    <fill>
      <patternFill patternType="solid">
        <fgColor rgb="FFC1A3AC"/>
        <bgColor indexed="64"/>
      </patternFill>
    </fill>
    <fill>
      <patternFill patternType="solid">
        <fgColor rgb="FFCCB3BA"/>
        <bgColor indexed="64"/>
      </patternFill>
    </fill>
    <fill>
      <patternFill patternType="solid">
        <fgColor rgb="FFD4C2C6"/>
        <bgColor indexed="64"/>
      </patternFill>
    </fill>
    <fill>
      <patternFill patternType="solid">
        <fgColor rgb="FFDDD0D3"/>
        <bgColor indexed="64"/>
      </patternFill>
    </fill>
    <fill>
      <patternFill patternType="solid">
        <fgColor rgb="FFECDFE2"/>
        <bgColor indexed="64"/>
      </patternFill>
    </fill>
    <fill>
      <patternFill patternType="solid">
        <fgColor rgb="FF8E6D77"/>
        <bgColor indexed="64"/>
      </patternFill>
    </fill>
    <fill>
      <patternFill patternType="solid">
        <fgColor rgb="FFA18A91"/>
        <bgColor indexed="64"/>
      </patternFill>
    </fill>
    <fill>
      <patternFill patternType="solid">
        <fgColor rgb="FFB8A6AB"/>
        <bgColor indexed="64"/>
      </patternFill>
    </fill>
    <fill>
      <patternFill patternType="solid">
        <fgColor rgb="FFC2B6B8"/>
        <bgColor indexed="64"/>
      </patternFill>
    </fill>
    <fill>
      <patternFill patternType="solid">
        <fgColor rgb="FF6E595F"/>
        <bgColor indexed="64"/>
      </patternFill>
    </fill>
    <fill>
      <patternFill patternType="solid">
        <fgColor rgb="FF7F7476"/>
        <bgColor indexed="64"/>
      </patternFill>
    </fill>
    <fill>
      <patternFill patternType="solid">
        <fgColor rgb="FF7E626D"/>
        <bgColor indexed="64"/>
      </patternFill>
    </fill>
    <fill>
      <patternFill patternType="solid">
        <fgColor rgb="FF8A6F79"/>
        <bgColor indexed="64"/>
      </patternFill>
    </fill>
    <fill>
      <patternFill patternType="solid">
        <fgColor rgb="FF937D85"/>
        <bgColor indexed="64"/>
      </patternFill>
    </fill>
    <fill>
      <patternFill patternType="solid">
        <fgColor rgb="FF9C8C92"/>
        <bgColor indexed="64"/>
      </patternFill>
    </fill>
    <fill>
      <patternFill patternType="solid">
        <fgColor rgb="FFB3A8AB"/>
        <bgColor indexed="64"/>
      </patternFill>
    </fill>
    <fill>
      <patternFill patternType="solid">
        <fgColor rgb="FFCFC3C6"/>
        <bgColor indexed="64"/>
      </patternFill>
    </fill>
    <fill>
      <patternFill patternType="solid">
        <fgColor rgb="FFA78896"/>
        <bgColor indexed="64"/>
      </patternFill>
    </fill>
    <fill>
      <patternFill patternType="solid">
        <fgColor rgb="FFC0A1B0"/>
        <bgColor indexed="64"/>
      </patternFill>
    </fill>
    <fill>
      <patternFill patternType="solid">
        <fgColor rgb="FFCDB2BE"/>
        <bgColor indexed="64"/>
      </patternFill>
    </fill>
    <fill>
      <patternFill patternType="solid">
        <fgColor rgb="FFD7C1CA"/>
        <bgColor indexed="64"/>
      </patternFill>
    </fill>
    <fill>
      <patternFill patternType="solid">
        <fgColor rgb="FFE2D1D8"/>
        <bgColor indexed="64"/>
      </patternFill>
    </fill>
    <fill>
      <patternFill patternType="solid">
        <fgColor rgb="FFEBDFE3"/>
        <bgColor indexed="64"/>
      </patternFill>
    </fill>
    <fill>
      <patternFill patternType="solid">
        <fgColor rgb="FFA58999"/>
        <bgColor indexed="64"/>
      </patternFill>
    </fill>
    <fill>
      <patternFill patternType="solid">
        <fgColor rgb="FFB097A4"/>
        <bgColor indexed="64"/>
      </patternFill>
    </fill>
    <fill>
      <patternFill patternType="solid">
        <fgColor rgb="FFBAA5B0"/>
        <bgColor indexed="64"/>
      </patternFill>
    </fill>
    <fill>
      <patternFill patternType="solid">
        <fgColor rgb="FFC4B5BD"/>
        <bgColor indexed="64"/>
      </patternFill>
    </fill>
    <fill>
      <patternFill patternType="solid">
        <fgColor rgb="FFCDC3C8"/>
        <bgColor indexed="64"/>
      </patternFill>
    </fill>
    <fill>
      <patternFill patternType="solid">
        <fgColor rgb="FFE9DFE3"/>
        <bgColor indexed="64"/>
      </patternFill>
    </fill>
    <fill>
      <patternFill patternType="solid">
        <fgColor rgb="FF725766"/>
        <bgColor indexed="64"/>
      </patternFill>
    </fill>
    <fill>
      <patternFill patternType="solid">
        <fgColor rgb="FF85727C"/>
        <bgColor indexed="64"/>
      </patternFill>
    </fill>
    <fill>
      <patternFill patternType="solid">
        <fgColor rgb="FF978E92"/>
        <bgColor indexed="64"/>
      </patternFill>
    </fill>
    <fill>
      <patternFill patternType="solid">
        <fgColor rgb="FF53424C"/>
        <bgColor indexed="64"/>
      </patternFill>
    </fill>
    <fill>
      <patternFill patternType="solid">
        <fgColor rgb="FF655D61"/>
        <bgColor indexed="64"/>
      </patternFill>
    </fill>
    <fill>
      <patternFill patternType="solid">
        <fgColor rgb="FF967C8D"/>
        <bgColor indexed="64"/>
      </patternFill>
    </fill>
    <fill>
      <patternFill patternType="solid">
        <fgColor rgb="FFB096A7"/>
        <bgColor indexed="64"/>
      </patternFill>
    </fill>
    <fill>
      <patternFill patternType="solid">
        <fgColor rgb="FFBBA4B3"/>
        <bgColor indexed="64"/>
      </patternFill>
    </fill>
    <fill>
      <patternFill patternType="solid">
        <fgColor rgb="FFC6B3BF"/>
        <bgColor indexed="64"/>
      </patternFill>
    </fill>
    <fill>
      <patternFill patternType="solid">
        <fgColor rgb="FFD0C2CA"/>
        <bgColor indexed="64"/>
      </patternFill>
    </fill>
    <fill>
      <patternFill patternType="solid">
        <fgColor rgb="FFDBD2D7"/>
        <bgColor indexed="64"/>
      </patternFill>
    </fill>
    <fill>
      <patternFill patternType="solid">
        <fgColor rgb="FF83727C"/>
        <bgColor indexed="64"/>
      </patternFill>
    </fill>
    <fill>
      <patternFill patternType="solid">
        <fgColor rgb="FF9D8B96"/>
        <bgColor indexed="64"/>
      </patternFill>
    </fill>
    <fill>
      <patternFill patternType="solid">
        <fgColor rgb="FFA799A2"/>
        <bgColor indexed="64"/>
      </patternFill>
    </fill>
    <fill>
      <patternFill patternType="solid">
        <fgColor rgb="FFBFB6BB"/>
        <bgColor indexed="64"/>
      </patternFill>
    </fill>
    <fill>
      <patternFill patternType="solid">
        <fgColor rgb="FF695963"/>
        <bgColor indexed="64"/>
      </patternFill>
    </fill>
    <fill>
      <patternFill patternType="solid">
        <fgColor rgb="FF8A8186"/>
        <bgColor indexed="64"/>
      </patternFill>
    </fill>
    <fill>
      <patternFill patternType="solid">
        <fgColor rgb="FF876F83"/>
        <bgColor indexed="64"/>
      </patternFill>
    </fill>
    <fill>
      <patternFill patternType="solid">
        <fgColor rgb="FFA18A9D"/>
        <bgColor indexed="64"/>
      </patternFill>
    </fill>
    <fill>
      <patternFill patternType="solid">
        <fgColor rgb="FFAE99A9"/>
        <bgColor indexed="64"/>
      </patternFill>
    </fill>
    <fill>
      <patternFill patternType="solid">
        <fgColor rgb="FFB6A5B3"/>
        <bgColor indexed="64"/>
      </patternFill>
    </fill>
    <fill>
      <patternFill patternType="solid">
        <fgColor rgb="FFD2C2CE"/>
        <bgColor indexed="64"/>
      </patternFill>
    </fill>
    <fill>
      <patternFill patternType="solid">
        <fgColor rgb="FF6E596A"/>
        <bgColor indexed="64"/>
      </patternFill>
    </fill>
    <fill>
      <patternFill patternType="solid">
        <fgColor rgb="FF8C8089"/>
        <bgColor indexed="64"/>
      </patternFill>
    </fill>
    <fill>
      <patternFill patternType="solid">
        <fgColor rgb="FFB1A9AE"/>
        <bgColor indexed="64"/>
      </patternFill>
    </fill>
    <fill>
      <patternFill patternType="solid">
        <fgColor rgb="FFCDC4CA"/>
        <bgColor indexed="64"/>
      </patternFill>
    </fill>
    <fill>
      <patternFill patternType="solid">
        <fgColor rgb="FF83727F"/>
        <bgColor indexed="64"/>
      </patternFill>
    </fill>
    <fill>
      <patternFill patternType="solid">
        <fgColor rgb="FF968E94"/>
        <bgColor indexed="64"/>
      </patternFill>
    </fill>
    <fill>
      <patternFill patternType="solid">
        <fgColor rgb="FF846F83"/>
        <bgColor indexed="64"/>
      </patternFill>
    </fill>
    <fill>
      <patternFill patternType="solid">
        <fgColor rgb="FF8C7E8C"/>
        <bgColor indexed="64"/>
      </patternFill>
    </fill>
    <fill>
      <patternFill patternType="solid">
        <fgColor rgb="FF988D97"/>
        <bgColor indexed="64"/>
      </patternFill>
    </fill>
    <fill>
      <patternFill patternType="solid">
        <fgColor rgb="FFA39BA2"/>
        <bgColor indexed="64"/>
      </patternFill>
    </fill>
    <fill>
      <patternFill patternType="solid">
        <fgColor rgb="FF685B68"/>
        <bgColor indexed="64"/>
      </patternFill>
    </fill>
    <fill>
      <patternFill patternType="solid">
        <fgColor rgb="FF7B747A"/>
        <bgColor indexed="64"/>
      </patternFill>
    </fill>
    <fill>
      <patternFill patternType="solid">
        <fgColor rgb="FF8E7E90"/>
        <bgColor indexed="64"/>
      </patternFill>
    </fill>
    <fill>
      <patternFill patternType="solid">
        <fgColor rgb="FFA698A8"/>
        <bgColor indexed="64"/>
      </patternFill>
    </fill>
    <fill>
      <patternFill patternType="solid">
        <fgColor rgb="FFC1B4C3"/>
        <bgColor indexed="64"/>
      </patternFill>
    </fill>
    <fill>
      <patternFill patternType="solid">
        <fgColor rgb="FFCEC3CE"/>
        <bgColor indexed="64"/>
      </patternFill>
    </fill>
    <fill>
      <patternFill patternType="solid">
        <fgColor rgb="FFE5E0E5"/>
        <bgColor indexed="64"/>
      </patternFill>
    </fill>
    <fill>
      <patternFill patternType="solid">
        <fgColor rgb="FF7F7281"/>
        <bgColor indexed="64"/>
      </patternFill>
    </fill>
    <fill>
      <patternFill patternType="solid">
        <fgColor rgb="FF8A818B"/>
        <bgColor indexed="64"/>
      </patternFill>
    </fill>
    <fill>
      <patternFill patternType="solid">
        <fgColor rgb="FF948D94"/>
        <bgColor indexed="64"/>
      </patternFill>
    </fill>
    <fill>
      <patternFill patternType="solid">
        <fgColor rgb="FFBDB7BD"/>
        <bgColor indexed="64"/>
      </patternFill>
    </fill>
    <fill>
      <patternFill patternType="solid">
        <fgColor rgb="FF4F4451"/>
        <bgColor indexed="64"/>
      </patternFill>
    </fill>
    <fill>
      <patternFill patternType="solid">
        <fgColor rgb="FF625B62"/>
        <bgColor indexed="64"/>
      </patternFill>
    </fill>
    <fill>
      <patternFill patternType="solid">
        <fgColor rgb="FF9B8BA0"/>
        <bgColor indexed="64"/>
      </patternFill>
    </fill>
    <fill>
      <patternFill patternType="solid">
        <fgColor rgb="FFA89AAE"/>
        <bgColor indexed="64"/>
      </patternFill>
    </fill>
    <fill>
      <patternFill patternType="solid">
        <fgColor rgb="FFB3A8B7"/>
        <bgColor indexed="64"/>
      </patternFill>
    </fill>
    <fill>
      <patternFill patternType="solid">
        <fgColor rgb="FFBEB6C1"/>
        <bgColor indexed="64"/>
      </patternFill>
    </fill>
    <fill>
      <patternFill patternType="solid">
        <fgColor rgb="FFCAC4CB"/>
        <bgColor indexed="64"/>
      </patternFill>
    </fill>
    <fill>
      <patternFill patternType="solid">
        <fgColor rgb="FF685A6F"/>
        <bgColor indexed="64"/>
      </patternFill>
    </fill>
    <fill>
      <patternFill patternType="solid">
        <fgColor rgb="FF817287"/>
        <bgColor indexed="64"/>
      </patternFill>
    </fill>
    <fill>
      <patternFill patternType="solid">
        <fgColor rgb="FF978D9C"/>
        <bgColor indexed="64"/>
      </patternFill>
    </fill>
    <fill>
      <patternFill patternType="solid">
        <fgColor rgb="FFAFA9B0"/>
        <bgColor indexed="64"/>
      </patternFill>
    </fill>
    <fill>
      <patternFill patternType="solid">
        <fgColor rgb="FF645A68"/>
        <bgColor indexed="64"/>
      </patternFill>
    </fill>
    <fill>
      <patternFill patternType="solid">
        <fgColor rgb="FF7A757B"/>
        <bgColor indexed="64"/>
      </patternFill>
    </fill>
    <fill>
      <patternFill patternType="solid">
        <fgColor rgb="FF8B7F96"/>
        <bgColor indexed="64"/>
      </patternFill>
    </fill>
    <fill>
      <patternFill patternType="solid">
        <fgColor rgb="FFB2A7BA"/>
        <bgColor indexed="64"/>
      </patternFill>
    </fill>
    <fill>
      <patternFill patternType="solid">
        <fgColor rgb="FFBEB5C5"/>
        <bgColor indexed="64"/>
      </patternFill>
    </fill>
    <fill>
      <patternFill patternType="solid">
        <fgColor rgb="FFC8C0CF"/>
        <bgColor indexed="64"/>
      </patternFill>
    </fill>
    <fill>
      <patternFill patternType="solid">
        <fgColor rgb="FFD8D2DC"/>
        <bgColor indexed="64"/>
      </patternFill>
    </fill>
    <fill>
      <patternFill patternType="solid">
        <fgColor rgb="FFE4E0E6"/>
        <bgColor indexed="64"/>
      </patternFill>
    </fill>
    <fill>
      <patternFill patternType="solid">
        <fgColor rgb="FF7D748B"/>
        <bgColor indexed="64"/>
      </patternFill>
    </fill>
    <fill>
      <patternFill patternType="solid">
        <fgColor rgb="FF948D9E"/>
        <bgColor indexed="64"/>
      </patternFill>
    </fill>
    <fill>
      <patternFill patternType="solid">
        <fgColor rgb="FFADA9B1"/>
        <bgColor indexed="64"/>
      </patternFill>
    </fill>
    <fill>
      <patternFill patternType="solid">
        <fgColor rgb="FFBBB7BF"/>
        <bgColor indexed="64"/>
      </patternFill>
    </fill>
    <fill>
      <patternFill patternType="solid">
        <fgColor rgb="FF625C6B"/>
        <bgColor indexed="64"/>
      </patternFill>
    </fill>
    <fill>
      <patternFill patternType="solid">
        <fgColor rgb="FF79757C"/>
        <bgColor indexed="64"/>
      </patternFill>
    </fill>
    <fill>
      <patternFill patternType="solid">
        <fgColor rgb="FF868099"/>
        <bgColor indexed="64"/>
      </patternFill>
    </fill>
    <fill>
      <patternFill patternType="solid">
        <fgColor rgb="FF938EA3"/>
        <bgColor indexed="64"/>
      </patternFill>
    </fill>
    <fill>
      <patternFill patternType="solid">
        <fgColor rgb="FF9F9BAB"/>
        <bgColor indexed="64"/>
      </patternFill>
    </fill>
    <fill>
      <patternFill patternType="solid">
        <fgColor rgb="FFADAAB6"/>
        <bgColor indexed="64"/>
      </patternFill>
    </fill>
    <fill>
      <patternFill patternType="solid">
        <fgColor rgb="FFBAB8C0"/>
        <bgColor indexed="64"/>
      </patternFill>
    </fill>
    <fill>
      <patternFill patternType="solid">
        <fgColor rgb="FFD4D2DA"/>
        <bgColor indexed="64"/>
      </patternFill>
    </fill>
    <fill>
      <patternFill patternType="solid">
        <fgColor rgb="FF625C74"/>
        <bgColor indexed="64"/>
      </patternFill>
    </fill>
    <fill>
      <patternFill patternType="solid">
        <fgColor rgb="FF918F97"/>
        <bgColor indexed="64"/>
      </patternFill>
    </fill>
    <fill>
      <patternFill patternType="solid">
        <fgColor rgb="FF4A4755"/>
        <bgColor indexed="64"/>
      </patternFill>
    </fill>
    <fill>
      <patternFill patternType="solid">
        <fgColor rgb="FF605F66"/>
        <bgColor indexed="64"/>
      </patternFill>
    </fill>
    <fill>
      <patternFill patternType="solid">
        <fgColor rgb="FF8F8DA2"/>
        <bgColor indexed="64"/>
      </patternFill>
    </fill>
    <fill>
      <patternFill patternType="solid">
        <fgColor rgb="FFACAABF"/>
        <bgColor indexed="64"/>
      </patternFill>
    </fill>
    <fill>
      <patternFill patternType="solid">
        <fgColor rgb="FFB9B7C8"/>
        <bgColor indexed="64"/>
      </patternFill>
    </fill>
    <fill>
      <patternFill patternType="solid">
        <fgColor rgb="FFC5C4CF"/>
        <bgColor indexed="64"/>
      </patternFill>
    </fill>
    <fill>
      <patternFill patternType="solid">
        <fgColor rgb="FFD5D4DB"/>
        <bgColor indexed="64"/>
      </patternFill>
    </fill>
    <fill>
      <patternFill patternType="solid">
        <fgColor rgb="FFE1E1E7"/>
        <bgColor indexed="64"/>
      </patternFill>
    </fill>
    <fill>
      <patternFill patternType="solid">
        <fgColor rgb="FF75738C"/>
        <bgColor indexed="64"/>
      </patternFill>
    </fill>
    <fill>
      <patternFill patternType="solid">
        <fgColor rgb="FF908E9F"/>
        <bgColor indexed="64"/>
      </patternFill>
    </fill>
    <fill>
      <patternFill patternType="solid">
        <fgColor rgb="FF9E9DA7"/>
        <bgColor indexed="64"/>
      </patternFill>
    </fill>
    <fill>
      <patternFill patternType="solid">
        <fgColor rgb="FFABAAB2"/>
        <bgColor indexed="64"/>
      </patternFill>
    </fill>
    <fill>
      <patternFill patternType="solid">
        <fgColor rgb="FF5D5C6C"/>
        <bgColor indexed="64"/>
      </patternFill>
    </fill>
    <fill>
      <patternFill patternType="solid">
        <fgColor rgb="FF75757C"/>
        <bgColor indexed="64"/>
      </patternFill>
    </fill>
    <fill>
      <patternFill patternType="solid">
        <fgColor rgb="FF75768F"/>
        <bgColor indexed="64"/>
      </patternFill>
    </fill>
    <fill>
      <patternFill patternType="solid">
        <fgColor rgb="FF8E8FA8"/>
        <bgColor indexed="64"/>
      </patternFill>
    </fill>
    <fill>
      <patternFill patternType="solid">
        <fgColor rgb="FF9B9CB1"/>
        <bgColor indexed="64"/>
      </patternFill>
    </fill>
    <fill>
      <patternFill patternType="solid">
        <fgColor rgb="FFB7B7CA"/>
        <bgColor indexed="64"/>
      </patternFill>
    </fill>
    <fill>
      <patternFill patternType="solid">
        <fgColor rgb="FFC5C5D5"/>
        <bgColor indexed="64"/>
      </patternFill>
    </fill>
    <fill>
      <patternFill patternType="solid">
        <fgColor rgb="FF676981"/>
        <bgColor indexed="64"/>
      </patternFill>
    </fill>
    <fill>
      <patternFill patternType="solid">
        <fgColor rgb="FF9B9BAD"/>
        <bgColor indexed="64"/>
      </patternFill>
    </fill>
    <fill>
      <patternFill patternType="solid">
        <fgColor rgb="FFAAAAB7"/>
        <bgColor indexed="64"/>
      </patternFill>
    </fill>
    <fill>
      <patternFill patternType="solid">
        <fgColor rgb="FFB7B8C0"/>
        <bgColor indexed="64"/>
      </patternFill>
    </fill>
    <fill>
      <patternFill patternType="solid">
        <fgColor rgb="FF828393"/>
        <bgColor indexed="64"/>
      </patternFill>
    </fill>
    <fill>
      <patternFill patternType="solid">
        <fgColor rgb="FF9D9DA5"/>
        <bgColor indexed="64"/>
      </patternFill>
    </fill>
    <fill>
      <patternFill patternType="solid">
        <fgColor rgb="FF8B8FA8"/>
        <bgColor indexed="64"/>
      </patternFill>
    </fill>
    <fill>
      <patternFill patternType="solid">
        <fgColor rgb="FFA7AABB"/>
        <bgColor indexed="64"/>
      </patternFill>
    </fill>
    <fill>
      <patternFill patternType="solid">
        <fgColor rgb="FFC2C5D5"/>
        <bgColor indexed="64"/>
      </patternFill>
    </fill>
    <fill>
      <patternFill patternType="solid">
        <fgColor rgb="FFC3C5CD"/>
        <bgColor indexed="64"/>
      </patternFill>
    </fill>
    <fill>
      <patternFill patternType="solid">
        <fgColor rgb="FFD3D4DC"/>
        <bgColor indexed="64"/>
      </patternFill>
    </fill>
    <fill>
      <patternFill patternType="solid">
        <fgColor rgb="FFDFE0E7"/>
        <bgColor indexed="64"/>
      </patternFill>
    </fill>
    <fill>
      <patternFill patternType="solid">
        <fgColor rgb="FF565D7C"/>
        <bgColor indexed="64"/>
      </patternFill>
    </fill>
    <fill>
      <patternFill patternType="solid">
        <fgColor rgb="FF70758E"/>
        <bgColor indexed="64"/>
      </patternFill>
    </fill>
    <fill>
      <patternFill patternType="solid">
        <fgColor rgb="FF8D8FA0"/>
        <bgColor indexed="64"/>
      </patternFill>
    </fill>
    <fill>
      <patternFill patternType="solid">
        <fgColor rgb="FFA9AAB2"/>
        <bgColor indexed="64"/>
      </patternFill>
    </fill>
    <fill>
      <patternFill patternType="solid">
        <fgColor rgb="FF5C5F6E"/>
        <bgColor indexed="64"/>
      </patternFill>
    </fill>
    <fill>
      <patternFill patternType="solid">
        <fgColor rgb="FF75777E"/>
        <bgColor indexed="64"/>
      </patternFill>
    </fill>
    <fill>
      <patternFill patternType="solid">
        <fgColor rgb="FF96B557"/>
        <bgColor indexed="64"/>
      </patternFill>
    </fill>
    <fill>
      <patternFill patternType="solid">
        <fgColor rgb="FFB6CF83"/>
        <bgColor indexed="64"/>
      </patternFill>
    </fill>
    <fill>
      <patternFill patternType="solid">
        <fgColor rgb="FFC9DBA1"/>
        <bgColor indexed="64"/>
      </patternFill>
    </fill>
    <fill>
      <patternFill patternType="solid">
        <fgColor rgb="FFDCE7C0"/>
        <bgColor indexed="64"/>
      </patternFill>
    </fill>
    <fill>
      <patternFill patternType="solid">
        <fgColor rgb="FFE0E9CA"/>
        <bgColor indexed="64"/>
      </patternFill>
    </fill>
    <fill>
      <patternFill patternType="solid">
        <fgColor rgb="FFE7EDD8"/>
        <bgColor indexed="64"/>
      </patternFill>
    </fill>
    <fill>
      <patternFill patternType="solid">
        <fgColor rgb="FF819950"/>
        <bgColor indexed="64"/>
      </patternFill>
    </fill>
    <fill>
      <patternFill patternType="solid">
        <fgColor rgb="FFA0B179"/>
        <bgColor indexed="64"/>
      </patternFill>
    </fill>
    <fill>
      <patternFill patternType="solid">
        <fgColor rgb="FFB1BD96"/>
        <bgColor indexed="64"/>
      </patternFill>
    </fill>
    <fill>
      <patternFill patternType="solid">
        <fgColor rgb="FFC1C9AC"/>
        <bgColor indexed="64"/>
      </patternFill>
    </fill>
    <fill>
      <patternFill patternType="solid">
        <fgColor rgb="FFD1D6C2"/>
        <bgColor indexed="64"/>
      </patternFill>
    </fill>
    <fill>
      <patternFill patternType="solid">
        <fgColor rgb="FFE0E3D7"/>
        <bgColor indexed="64"/>
      </patternFill>
    </fill>
    <fill>
      <patternFill patternType="solid">
        <fgColor rgb="FF6D7D4A"/>
        <bgColor indexed="64"/>
      </patternFill>
    </fill>
    <fill>
      <patternFill patternType="solid">
        <fgColor rgb="FFA7AC99"/>
        <bgColor indexed="64"/>
      </patternFill>
    </fill>
    <fill>
      <patternFill patternType="solid">
        <fgColor rgb="FFC4C7BC"/>
        <bgColor indexed="64"/>
      </patternFill>
    </fill>
    <fill>
      <patternFill patternType="solid">
        <fgColor rgb="FF727765"/>
        <bgColor indexed="64"/>
      </patternFill>
    </fill>
    <fill>
      <patternFill patternType="solid">
        <fgColor rgb="FF8E9186"/>
        <bgColor indexed="64"/>
      </patternFill>
    </fill>
    <fill>
      <patternFill patternType="solid">
        <fgColor rgb="FF84993D"/>
        <bgColor indexed="64"/>
      </patternFill>
    </fill>
    <fill>
      <patternFill patternType="solid">
        <fgColor rgb="FFA2B266"/>
        <bgColor indexed="64"/>
      </patternFill>
    </fill>
    <fill>
      <patternFill patternType="solid">
        <fgColor rgb="FFC1CC92"/>
        <bgColor indexed="64"/>
      </patternFill>
    </fill>
    <fill>
      <patternFill patternType="solid">
        <fgColor rgb="FFD2D8B1"/>
        <bgColor indexed="64"/>
      </patternFill>
    </fill>
    <fill>
      <patternFill patternType="solid">
        <fgColor rgb="FFE1E4D0"/>
        <bgColor indexed="64"/>
      </patternFill>
    </fill>
    <fill>
      <patternFill patternType="solid">
        <fgColor rgb="FFEAECE0"/>
        <bgColor indexed="64"/>
      </patternFill>
    </fill>
    <fill>
      <patternFill patternType="solid">
        <fgColor rgb="FFA7B251"/>
        <bgColor indexed="64"/>
      </patternFill>
    </fill>
    <fill>
      <patternFill patternType="solid">
        <fgColor rgb="FFB5BE64"/>
        <bgColor indexed="64"/>
      </patternFill>
    </fill>
    <fill>
      <patternFill patternType="solid">
        <fgColor rgb="FFC4CB7C"/>
        <bgColor indexed="64"/>
      </patternFill>
    </fill>
    <fill>
      <patternFill patternType="solid">
        <fgColor rgb="FFD5D99D"/>
        <bgColor indexed="64"/>
      </patternFill>
    </fill>
    <fill>
      <patternFill patternType="solid">
        <fgColor rgb="FFE3E5BC"/>
        <bgColor indexed="64"/>
      </patternFill>
    </fill>
    <fill>
      <patternFill patternType="solid">
        <fgColor rgb="FFEBECD6"/>
        <bgColor indexed="64"/>
      </patternFill>
    </fill>
    <fill>
      <patternFill patternType="solid">
        <fgColor rgb="FFAAAF76"/>
        <bgColor indexed="64"/>
      </patternFill>
    </fill>
    <fill>
      <patternFill patternType="solid">
        <fgColor rgb="FFC6C8A0"/>
        <bgColor indexed="64"/>
      </patternFill>
    </fill>
    <fill>
      <patternFill patternType="solid">
        <fgColor rgb="FFD4D5C0"/>
        <bgColor indexed="64"/>
      </patternFill>
    </fill>
    <fill>
      <patternFill patternType="solid">
        <fgColor rgb="FFE2E3D7"/>
        <bgColor indexed="64"/>
      </patternFill>
    </fill>
    <fill>
      <patternFill patternType="solid">
        <fgColor rgb="FF8F916C"/>
        <bgColor indexed="64"/>
      </patternFill>
    </fill>
    <fill>
      <patternFill patternType="solid">
        <fgColor rgb="FFABAC97"/>
        <bgColor indexed="64"/>
      </patternFill>
    </fill>
    <fill>
      <patternFill patternType="solid">
        <fgColor rgb="FFADB139"/>
        <bgColor indexed="64"/>
      </patternFill>
    </fill>
    <fill>
      <patternFill patternType="solid">
        <fgColor rgb="FFCBCB68"/>
        <bgColor indexed="64"/>
      </patternFill>
    </fill>
    <fill>
      <patternFill patternType="solid">
        <fgColor rgb="FFDAD889"/>
        <bgColor indexed="64"/>
      </patternFill>
    </fill>
    <fill>
      <patternFill patternType="solid">
        <fgColor rgb="FFE8E5A9"/>
        <bgColor indexed="64"/>
      </patternFill>
    </fill>
    <fill>
      <patternFill patternType="solid">
        <fgColor rgb="FFF0EDC4"/>
        <bgColor indexed="64"/>
      </patternFill>
    </fill>
    <fill>
      <patternFill patternType="solid">
        <fgColor rgb="FFF3F2DC"/>
        <bgColor indexed="64"/>
      </patternFill>
    </fill>
    <fill>
      <patternFill patternType="solid">
        <fgColor rgb="FFD5CA51"/>
        <bgColor indexed="64"/>
      </patternFill>
    </fill>
    <fill>
      <patternFill patternType="solid">
        <fgColor rgb="FFE2D773"/>
        <bgColor indexed="64"/>
      </patternFill>
    </fill>
    <fill>
      <patternFill patternType="solid">
        <fgColor rgb="FFE7DC83"/>
        <bgColor indexed="64"/>
      </patternFill>
    </fill>
    <fill>
      <patternFill patternType="solid">
        <fgColor rgb="FFF0E595"/>
        <bgColor indexed="64"/>
      </patternFill>
    </fill>
    <fill>
      <patternFill patternType="solid">
        <fgColor rgb="FFF2E7A1"/>
        <bgColor indexed="64"/>
      </patternFill>
    </fill>
    <fill>
      <patternFill patternType="solid">
        <fgColor rgb="FFF6ECB0"/>
        <bgColor indexed="64"/>
      </patternFill>
    </fill>
    <fill>
      <patternFill patternType="solid">
        <fgColor rgb="FFC4BA6D"/>
        <bgColor indexed="64"/>
      </patternFill>
    </fill>
    <fill>
      <patternFill patternType="solid">
        <fgColor rgb="FFD1C884"/>
        <bgColor indexed="64"/>
      </patternFill>
    </fill>
    <fill>
      <patternFill patternType="solid">
        <fgColor rgb="FFDFD69B"/>
        <bgColor indexed="64"/>
      </patternFill>
    </fill>
    <fill>
      <patternFill patternType="solid">
        <fgColor rgb="FFECE3B2"/>
        <bgColor indexed="64"/>
      </patternFill>
    </fill>
    <fill>
      <patternFill patternType="solid">
        <fgColor rgb="FFEEE6BE"/>
        <bgColor indexed="64"/>
      </patternFill>
    </fill>
    <fill>
      <patternFill patternType="solid">
        <fgColor rgb="FFEFEBD6"/>
        <bgColor indexed="64"/>
      </patternFill>
    </fill>
    <fill>
      <patternFill patternType="solid">
        <fgColor rgb="FFB4AC73"/>
        <bgColor indexed="64"/>
      </patternFill>
    </fill>
    <fill>
      <patternFill patternType="solid">
        <fgColor rgb="FFCEC79F"/>
        <bgColor indexed="64"/>
      </patternFill>
    </fill>
    <fill>
      <patternFill patternType="solid">
        <fgColor rgb="FFD8D4C0"/>
        <bgColor indexed="64"/>
      </patternFill>
    </fill>
    <fill>
      <patternFill patternType="solid">
        <fgColor rgb="FFE4E2D7"/>
        <bgColor indexed="64"/>
      </patternFill>
    </fill>
    <fill>
      <patternFill patternType="solid">
        <fgColor rgb="FF97916C"/>
        <bgColor indexed="64"/>
      </patternFill>
    </fill>
    <fill>
      <patternFill patternType="solid">
        <fgColor rgb="FFAFAB98"/>
        <bgColor indexed="64"/>
      </patternFill>
    </fill>
    <fill>
      <patternFill patternType="solid">
        <fgColor rgb="FFF6DD47"/>
        <bgColor indexed="64"/>
      </patternFill>
    </fill>
    <fill>
      <patternFill patternType="solid">
        <fgColor rgb="FFFBE16A"/>
        <bgColor indexed="64"/>
      </patternFill>
    </fill>
    <fill>
      <patternFill patternType="solid">
        <fgColor rgb="FFF8E280"/>
        <bgColor indexed="64"/>
      </patternFill>
    </fill>
    <fill>
      <patternFill patternType="solid">
        <fgColor rgb="FFF4E194"/>
        <bgColor indexed="64"/>
      </patternFill>
    </fill>
    <fill>
      <patternFill patternType="solid">
        <fgColor rgb="FFF8E8AD"/>
        <bgColor indexed="64"/>
      </patternFill>
    </fill>
    <fill>
      <patternFill patternType="solid">
        <fgColor rgb="FFF7E9B7"/>
        <bgColor indexed="64"/>
      </patternFill>
    </fill>
    <fill>
      <patternFill patternType="solid">
        <fgColor rgb="FFBFAB34"/>
        <bgColor indexed="64"/>
      </patternFill>
    </fill>
    <fill>
      <patternFill patternType="solid">
        <fgColor rgb="FFDBC666"/>
        <bgColor indexed="64"/>
      </patternFill>
    </fill>
    <fill>
      <patternFill patternType="solid">
        <fgColor rgb="FFE8D487"/>
        <bgColor indexed="64"/>
      </patternFill>
    </fill>
    <fill>
      <patternFill patternType="solid">
        <fgColor rgb="FFF1E2A8"/>
        <bgColor indexed="64"/>
      </patternFill>
    </fill>
    <fill>
      <patternFill patternType="solid">
        <fgColor rgb="FFF7EBC3"/>
        <bgColor indexed="64"/>
      </patternFill>
    </fill>
    <fill>
      <patternFill patternType="solid">
        <fgColor rgb="FFF7F0DB"/>
        <bgColor indexed="64"/>
      </patternFill>
    </fill>
    <fill>
      <patternFill patternType="solid">
        <fgColor rgb="FFA39337"/>
        <bgColor indexed="64"/>
      </patternFill>
    </fill>
    <fill>
      <patternFill patternType="solid">
        <fgColor rgb="FFBCAB60"/>
        <bgColor indexed="64"/>
      </patternFill>
    </fill>
    <fill>
      <patternFill patternType="solid">
        <fgColor rgb="FFD6C68D"/>
        <bgColor indexed="64"/>
      </patternFill>
    </fill>
    <fill>
      <patternFill patternType="solid">
        <fgColor rgb="FFDFD3AC"/>
        <bgColor indexed="64"/>
      </patternFill>
    </fill>
    <fill>
      <patternFill patternType="solid">
        <fgColor rgb="FFE9E3CE"/>
        <bgColor indexed="64"/>
      </patternFill>
    </fill>
    <fill>
      <patternFill patternType="solid">
        <fgColor rgb="FFEEEBE0"/>
        <bgColor indexed="64"/>
      </patternFill>
    </fill>
    <fill>
      <patternFill patternType="solid">
        <fgColor rgb="FF9F9158"/>
        <bgColor indexed="64"/>
      </patternFill>
    </fill>
    <fill>
      <patternFill patternType="solid">
        <fgColor rgb="FFB4AA86"/>
        <bgColor indexed="64"/>
      </patternFill>
    </fill>
    <fill>
      <patternFill patternType="solid">
        <fgColor rgb="FFCDC7B3"/>
        <bgColor indexed="64"/>
      </patternFill>
    </fill>
    <fill>
      <patternFill patternType="solid">
        <fgColor rgb="FFD8D4CA"/>
        <bgColor indexed="64"/>
      </patternFill>
    </fill>
    <fill>
      <patternFill patternType="solid">
        <fgColor rgb="FF807653"/>
        <bgColor indexed="64"/>
      </patternFill>
    </fill>
    <fill>
      <patternFill patternType="solid">
        <fgColor rgb="FF96907E"/>
        <bgColor indexed="64"/>
      </patternFill>
    </fill>
    <fill>
      <patternFill patternType="solid">
        <fgColor rgb="FFFADA7A"/>
        <bgColor indexed="64"/>
      </patternFill>
    </fill>
    <fill>
      <patternFill patternType="solid">
        <fgColor rgb="FFF8DB8E"/>
        <bgColor indexed="64"/>
      </patternFill>
    </fill>
    <fill>
      <patternFill patternType="solid">
        <fgColor rgb="FFFAE09E"/>
        <bgColor indexed="64"/>
      </patternFill>
    </fill>
    <fill>
      <patternFill patternType="solid">
        <fgColor rgb="FFF9E1A6"/>
        <bgColor indexed="64"/>
      </patternFill>
    </fill>
    <fill>
      <patternFill patternType="solid">
        <fgColor rgb="FFF9E5B4"/>
        <bgColor indexed="64"/>
      </patternFill>
    </fill>
    <fill>
      <patternFill patternType="solid">
        <fgColor rgb="FFF9E9C2"/>
        <bgColor indexed="64"/>
      </patternFill>
    </fill>
    <fill>
      <patternFill patternType="solid">
        <fgColor rgb="FFEBD190"/>
        <bgColor indexed="64"/>
      </patternFill>
    </fill>
    <fill>
      <patternFill patternType="solid">
        <fgColor rgb="FFEED89F"/>
        <bgColor indexed="64"/>
      </patternFill>
    </fill>
    <fill>
      <patternFill patternType="solid">
        <fgColor rgb="FFF4E1B1"/>
        <bgColor indexed="64"/>
      </patternFill>
    </fill>
    <fill>
      <patternFill patternType="solid">
        <fgColor rgb="FFF4E4BD"/>
        <bgColor indexed="64"/>
      </patternFill>
    </fill>
    <fill>
      <patternFill patternType="solid">
        <fgColor rgb="FFF7EACC"/>
        <bgColor indexed="64"/>
      </patternFill>
    </fill>
    <fill>
      <patternFill patternType="solid">
        <fgColor rgb="FFF6EEDA"/>
        <bgColor indexed="64"/>
      </patternFill>
    </fill>
    <fill>
      <patternFill patternType="solid">
        <fgColor rgb="FFDBC382"/>
        <bgColor indexed="64"/>
      </patternFill>
    </fill>
    <fill>
      <patternFill patternType="solid">
        <fgColor rgb="FFE8D199"/>
        <bgColor indexed="64"/>
      </patternFill>
    </fill>
    <fill>
      <patternFill patternType="solid">
        <fgColor rgb="FFEFDFBA"/>
        <bgColor indexed="64"/>
      </patternFill>
    </fill>
    <fill>
      <patternFill patternType="solid">
        <fgColor rgb="FFF2E5C8"/>
        <bgColor indexed="64"/>
      </patternFill>
    </fill>
    <fill>
      <patternFill patternType="solid">
        <fgColor rgb="FFF3EAD6"/>
        <bgColor indexed="64"/>
      </patternFill>
    </fill>
    <fill>
      <patternFill patternType="solid">
        <fgColor rgb="FFC1AA6A"/>
        <bgColor indexed="64"/>
      </patternFill>
    </fill>
    <fill>
      <patternFill patternType="solid">
        <fgColor rgb="FFCCB780"/>
        <bgColor indexed="64"/>
      </patternFill>
    </fill>
    <fill>
      <patternFill patternType="solid">
        <fgColor rgb="FFDBC68E"/>
        <bgColor indexed="64"/>
      </patternFill>
    </fill>
    <fill>
      <patternFill patternType="solid">
        <fgColor rgb="FFE2D2AC"/>
        <bgColor indexed="64"/>
      </patternFill>
    </fill>
    <fill>
      <patternFill patternType="solid">
        <fgColor rgb="FFE5D9BC"/>
        <bgColor indexed="64"/>
      </patternFill>
    </fill>
    <fill>
      <patternFill patternType="solid">
        <fgColor rgb="FFEAE1CE"/>
        <bgColor indexed="64"/>
      </patternFill>
    </fill>
    <fill>
      <patternFill patternType="solid">
        <fgColor rgb="FFBDA974"/>
        <bgColor indexed="64"/>
      </patternFill>
    </fill>
    <fill>
      <patternFill patternType="solid">
        <fgColor rgb="FFCAB889"/>
        <bgColor indexed="64"/>
      </patternFill>
    </fill>
    <fill>
      <patternFill patternType="solid">
        <fgColor rgb="FFD6C7A1"/>
        <bgColor indexed="64"/>
      </patternFill>
    </fill>
    <fill>
      <patternFill patternType="solid">
        <fgColor rgb="FFD9CCB0"/>
        <bgColor indexed="64"/>
      </patternFill>
    </fill>
    <fill>
      <patternFill patternType="solid">
        <fgColor rgb="FFB3AB98"/>
        <bgColor indexed="64"/>
      </patternFill>
    </fill>
    <fill>
      <patternFill patternType="solid">
        <fgColor rgb="FFCCC7BC"/>
        <bgColor indexed="64"/>
      </patternFill>
    </fill>
    <fill>
      <patternFill patternType="solid">
        <fgColor rgb="FFF9CD67"/>
        <bgColor indexed="64"/>
      </patternFill>
    </fill>
    <fill>
      <patternFill patternType="solid">
        <fgColor rgb="FFF9D17D"/>
        <bgColor indexed="64"/>
      </patternFill>
    </fill>
    <fill>
      <patternFill patternType="solid">
        <fgColor rgb="FFF9D791"/>
        <bgColor indexed="64"/>
      </patternFill>
    </fill>
    <fill>
      <patternFill patternType="solid">
        <fgColor rgb="FFF7DAA3"/>
        <bgColor indexed="64"/>
      </patternFill>
    </fill>
    <fill>
      <patternFill patternType="solid">
        <fgColor rgb="FFF8DFB1"/>
        <bgColor indexed="64"/>
      </patternFill>
    </fill>
    <fill>
      <patternFill patternType="solid">
        <fgColor rgb="FFF9E6C2"/>
        <bgColor indexed="64"/>
      </patternFill>
    </fill>
    <fill>
      <patternFill patternType="solid">
        <fgColor rgb="FFE0B345"/>
        <bgColor indexed="64"/>
      </patternFill>
    </fill>
    <fill>
      <patternFill patternType="solid">
        <fgColor rgb="FFEAC166"/>
        <bgColor indexed="64"/>
      </patternFill>
    </fill>
    <fill>
      <patternFill patternType="solid">
        <fgColor rgb="FFF4D087"/>
        <bgColor indexed="64"/>
      </patternFill>
    </fill>
    <fill>
      <patternFill patternType="solid">
        <fgColor rgb="FFF0D49D"/>
        <bgColor indexed="64"/>
      </patternFill>
    </fill>
    <fill>
      <patternFill patternType="solid">
        <fgColor rgb="FFF2DFBA"/>
        <bgColor indexed="64"/>
      </patternFill>
    </fill>
    <fill>
      <patternFill patternType="solid">
        <fgColor rgb="FFF5EAD6"/>
        <bgColor indexed="64"/>
      </patternFill>
    </fill>
    <fill>
      <patternFill patternType="solid">
        <fgColor rgb="FFB38F38"/>
        <bgColor indexed="64"/>
      </patternFill>
    </fill>
    <fill>
      <patternFill patternType="solid">
        <fgColor rgb="FFC8A760"/>
        <bgColor indexed="64"/>
      </patternFill>
    </fill>
    <fill>
      <patternFill patternType="solid">
        <fgColor rgb="FFDFC38E"/>
        <bgColor indexed="64"/>
      </patternFill>
    </fill>
    <fill>
      <patternFill patternType="solid">
        <fgColor rgb="FFE6D2AE"/>
        <bgColor indexed="64"/>
      </patternFill>
    </fill>
    <fill>
      <patternFill patternType="solid">
        <fgColor rgb="FFEDE2CE"/>
        <bgColor indexed="64"/>
      </patternFill>
    </fill>
    <fill>
      <patternFill patternType="solid">
        <fgColor rgb="FFF0EBE0"/>
        <bgColor indexed="64"/>
      </patternFill>
    </fill>
    <fill>
      <patternFill patternType="solid">
        <fgColor rgb="FFA58C5A"/>
        <bgColor indexed="64"/>
      </patternFill>
    </fill>
    <fill>
      <patternFill patternType="solid">
        <fgColor rgb="FFBBA986"/>
        <bgColor indexed="64"/>
      </patternFill>
    </fill>
    <fill>
      <patternFill patternType="solid">
        <fgColor rgb="FFD1C6B2"/>
        <bgColor indexed="64"/>
      </patternFill>
    </fill>
    <fill>
      <patternFill patternType="solid">
        <fgColor rgb="FFDAD4CA"/>
        <bgColor indexed="64"/>
      </patternFill>
    </fill>
    <fill>
      <patternFill patternType="solid">
        <fgColor rgb="FF9A907D"/>
        <bgColor indexed="64"/>
      </patternFill>
    </fill>
    <fill>
      <patternFill patternType="solid">
        <fgColor rgb="FFAFAAA0"/>
        <bgColor indexed="64"/>
      </patternFill>
    </fill>
    <fill>
      <patternFill patternType="solid">
        <fgColor rgb="FFE5A92E"/>
        <bgColor indexed="64"/>
      </patternFill>
    </fill>
    <fill>
      <patternFill patternType="solid">
        <fgColor rgb="FFF4BB4F"/>
        <bgColor indexed="64"/>
      </patternFill>
    </fill>
    <fill>
      <patternFill patternType="solid">
        <fgColor rgb="FFF7C46D"/>
        <bgColor indexed="64"/>
      </patternFill>
    </fill>
    <fill>
      <patternFill patternType="solid">
        <fgColor rgb="FFFACA7B"/>
        <bgColor indexed="64"/>
      </patternFill>
    </fill>
    <fill>
      <patternFill patternType="solid">
        <fgColor rgb="FFF8D195"/>
        <bgColor indexed="64"/>
      </patternFill>
    </fill>
    <fill>
      <patternFill patternType="solid">
        <fgColor rgb="FFF9D6A1"/>
        <bgColor indexed="64"/>
      </patternFill>
    </fill>
    <fill>
      <patternFill patternType="solid">
        <fgColor rgb="FFEEC88B"/>
        <bgColor indexed="64"/>
      </patternFill>
    </fill>
    <fill>
      <patternFill patternType="solid">
        <fgColor rgb="FFF3D19C"/>
        <bgColor indexed="64"/>
      </patternFill>
    </fill>
    <fill>
      <patternFill patternType="solid">
        <fgColor rgb="FFF1D4A8"/>
        <bgColor indexed="64"/>
      </patternFill>
    </fill>
    <fill>
      <patternFill patternType="solid">
        <fgColor rgb="FFF6DEBC"/>
        <bgColor indexed="64"/>
      </patternFill>
    </fill>
    <fill>
      <patternFill patternType="solid">
        <fgColor rgb="FFF5E2C6"/>
        <bgColor indexed="64"/>
      </patternFill>
    </fill>
    <fill>
      <patternFill patternType="solid">
        <fgColor rgb="FFF6E9D6"/>
        <bgColor indexed="64"/>
      </patternFill>
    </fill>
    <fill>
      <patternFill patternType="solid">
        <fgColor rgb="FFC5A572"/>
        <bgColor indexed="64"/>
      </patternFill>
    </fill>
    <fill>
      <patternFill patternType="solid">
        <fgColor rgb="FFD0B388"/>
        <bgColor indexed="64"/>
      </patternFill>
    </fill>
    <fill>
      <patternFill patternType="solid">
        <fgColor rgb="FFDAC3A0"/>
        <bgColor indexed="64"/>
      </patternFill>
    </fill>
    <fill>
      <patternFill patternType="solid">
        <fgColor rgb="FFDECBB1"/>
        <bgColor indexed="64"/>
      </patternFill>
    </fill>
    <fill>
      <patternFill patternType="solid">
        <fgColor rgb="FFDFD2BF"/>
        <bgColor indexed="64"/>
      </patternFill>
    </fill>
    <fill>
      <patternFill patternType="solid">
        <fgColor rgb="FFE9E2D9"/>
        <bgColor indexed="64"/>
      </patternFill>
    </fill>
    <fill>
      <patternFill patternType="solid">
        <fgColor rgb="FF8D7142"/>
        <bgColor indexed="64"/>
      </patternFill>
    </fill>
    <fill>
      <patternFill patternType="solid">
        <fgColor rgb="FFA38E6E"/>
        <bgColor indexed="64"/>
      </patternFill>
    </fill>
    <fill>
      <patternFill patternType="solid">
        <fgColor rgb="FFB6A997"/>
        <bgColor indexed="64"/>
      </patternFill>
    </fill>
    <fill>
      <patternFill patternType="solid">
        <fgColor rgb="FFCCC5BB"/>
        <bgColor indexed="64"/>
      </patternFill>
    </fill>
    <fill>
      <patternFill patternType="solid">
        <fgColor rgb="FF675841"/>
        <bgColor indexed="64"/>
      </patternFill>
    </fill>
    <fill>
      <patternFill patternType="solid">
        <fgColor rgb="FF817666"/>
        <bgColor indexed="64"/>
      </patternFill>
    </fill>
    <fill>
      <patternFill patternType="solid">
        <fgColor rgb="FFF1AC40"/>
        <bgColor indexed="64"/>
      </patternFill>
    </fill>
    <fill>
      <patternFill patternType="solid">
        <fgColor rgb="FFF7BD6A"/>
        <bgColor indexed="64"/>
      </patternFill>
    </fill>
    <fill>
      <patternFill patternType="solid">
        <fgColor rgb="FFF8C888"/>
        <bgColor indexed="64"/>
      </patternFill>
    </fill>
    <fill>
      <patternFill patternType="solid">
        <fgColor rgb="FFF6CFA1"/>
        <bgColor indexed="64"/>
      </patternFill>
    </fill>
    <fill>
      <patternFill patternType="solid">
        <fgColor rgb="FFF7DFBF"/>
        <bgColor indexed="64"/>
      </patternFill>
    </fill>
    <fill>
      <patternFill patternType="solid">
        <fgColor rgb="FFF7E9D7"/>
        <bgColor indexed="64"/>
      </patternFill>
    </fill>
    <fill>
      <patternFill patternType="solid">
        <fgColor rgb="FFBC8737"/>
        <bgColor indexed="64"/>
      </patternFill>
    </fill>
    <fill>
      <patternFill patternType="solid">
        <fgColor rgb="FFD2A363"/>
        <bgColor indexed="64"/>
      </patternFill>
    </fill>
    <fill>
      <patternFill patternType="solid">
        <fgColor rgb="FFE8C08F"/>
        <bgColor indexed="64"/>
      </patternFill>
    </fill>
    <fill>
      <patternFill patternType="solid">
        <fgColor rgb="FFECD1AF"/>
        <bgColor indexed="64"/>
      </patternFill>
    </fill>
    <fill>
      <patternFill patternType="solid">
        <fgColor rgb="FFEFE1CF"/>
        <bgColor indexed="64"/>
      </patternFill>
    </fill>
    <fill>
      <patternFill patternType="solid">
        <fgColor rgb="FFF2EADF"/>
        <bgColor indexed="64"/>
      </patternFill>
    </fill>
    <fill>
      <patternFill patternType="solid">
        <fgColor rgb="FFC3A888"/>
        <bgColor indexed="64"/>
      </patternFill>
    </fill>
    <fill>
      <patternFill patternType="solid">
        <fgColor rgb="FFCAB59C"/>
        <bgColor indexed="64"/>
      </patternFill>
    </fill>
    <fill>
      <patternFill patternType="solid">
        <fgColor rgb="FFD3C4B3"/>
        <bgColor indexed="64"/>
      </patternFill>
    </fill>
    <fill>
      <patternFill patternType="solid">
        <fgColor rgb="FFDBD3CA"/>
        <bgColor indexed="64"/>
      </patternFill>
    </fill>
    <fill>
      <patternFill patternType="solid">
        <fgColor rgb="FF9C8E7E"/>
        <bgColor indexed="64"/>
      </patternFill>
    </fill>
    <fill>
      <patternFill patternType="solid">
        <fgColor rgb="FFA49C93"/>
        <bgColor indexed="64"/>
      </patternFill>
    </fill>
    <fill>
      <patternFill patternType="solid">
        <fgColor rgb="FFA68C6D"/>
        <bgColor indexed="64"/>
      </patternFill>
    </fill>
    <fill>
      <patternFill patternType="solid">
        <fgColor rgb="FFB09B83"/>
        <bgColor indexed="64"/>
      </patternFill>
    </fill>
    <fill>
      <patternFill patternType="solid">
        <fgColor rgb="FFB7A999"/>
        <bgColor indexed="64"/>
      </patternFill>
    </fill>
    <fill>
      <patternFill patternType="solid">
        <fgColor rgb="FFBFB8AF"/>
        <bgColor indexed="64"/>
      </patternFill>
    </fill>
    <fill>
      <patternFill patternType="solid">
        <fgColor rgb="FF685C4E"/>
        <bgColor indexed="64"/>
      </patternFill>
    </fill>
    <fill>
      <patternFill patternType="solid">
        <fgColor rgb="FF7C766D"/>
        <bgColor indexed="64"/>
      </patternFill>
    </fill>
    <fill>
      <patternFill patternType="solid">
        <fgColor rgb="FFC58639"/>
        <bgColor indexed="64"/>
      </patternFill>
    </fill>
    <fill>
      <patternFill patternType="solid">
        <fgColor rgb="FFDE9E55"/>
        <bgColor indexed="64"/>
      </patternFill>
    </fill>
    <fill>
      <patternFill patternType="solid">
        <fgColor rgb="FFEDB06C"/>
        <bgColor indexed="64"/>
      </patternFill>
    </fill>
    <fill>
      <patternFill patternType="solid">
        <fgColor rgb="FFF0B97F"/>
        <bgColor indexed="64"/>
      </patternFill>
    </fill>
    <fill>
      <patternFill patternType="solid">
        <fgColor rgb="FFF3C79B"/>
        <bgColor indexed="64"/>
      </patternFill>
    </fill>
    <fill>
      <patternFill patternType="solid">
        <fgColor rgb="FFF3D3B5"/>
        <bgColor indexed="64"/>
      </patternFill>
    </fill>
    <fill>
      <patternFill patternType="solid">
        <fgColor rgb="FFC8945A"/>
        <bgColor indexed="64"/>
      </patternFill>
    </fill>
    <fill>
      <patternFill patternType="solid">
        <fgColor rgb="FFCEA376"/>
        <bgColor indexed="64"/>
      </patternFill>
    </fill>
    <fill>
      <patternFill patternType="solid">
        <fgColor rgb="FFE0C1A2"/>
        <bgColor indexed="64"/>
      </patternFill>
    </fill>
    <fill>
      <patternFill patternType="solid">
        <fgColor rgb="FFE2CAB3"/>
        <bgColor indexed="64"/>
      </patternFill>
    </fill>
    <fill>
      <patternFill patternType="solid">
        <fgColor rgb="FFE3D2C1"/>
        <bgColor indexed="64"/>
      </patternFill>
    </fill>
    <fill>
      <patternFill patternType="solid">
        <fgColor rgb="FFEAE1D8"/>
        <bgColor indexed="64"/>
      </patternFill>
    </fill>
    <fill>
      <patternFill patternType="solid">
        <fgColor rgb="FF966F46"/>
        <bgColor indexed="64"/>
      </patternFill>
    </fill>
    <fill>
      <patternFill patternType="solid">
        <fgColor rgb="FFA98C6E"/>
        <bgColor indexed="64"/>
      </patternFill>
    </fill>
    <fill>
      <patternFill patternType="solid">
        <fgColor rgb="FFB8A898"/>
        <bgColor indexed="64"/>
      </patternFill>
    </fill>
    <fill>
      <patternFill patternType="solid">
        <fgColor rgb="FFCDC5BC"/>
        <bgColor indexed="64"/>
      </patternFill>
    </fill>
    <fill>
      <patternFill patternType="solid">
        <fgColor rgb="FF827465"/>
        <bgColor indexed="64"/>
      </patternFill>
    </fill>
    <fill>
      <patternFill patternType="solid">
        <fgColor rgb="FF978F86"/>
        <bgColor indexed="64"/>
      </patternFill>
    </fill>
    <fill>
      <patternFill patternType="solid">
        <fgColor rgb="FFB6783D"/>
        <bgColor indexed="64"/>
      </patternFill>
    </fill>
    <fill>
      <patternFill patternType="solid">
        <fgColor rgb="FFDB9E68"/>
        <bgColor indexed="64"/>
      </patternFill>
    </fill>
    <fill>
      <patternFill patternType="solid">
        <fgColor rgb="FFEDBC92"/>
        <bgColor indexed="64"/>
      </patternFill>
    </fill>
    <fill>
      <patternFill patternType="solid">
        <fgColor rgb="FFF2CFB2"/>
        <bgColor indexed="64"/>
      </patternFill>
    </fill>
    <fill>
      <patternFill patternType="solid">
        <fgColor rgb="FFF2E0D0"/>
        <bgColor indexed="64"/>
      </patternFill>
    </fill>
    <fill>
      <patternFill patternType="solid">
        <fgColor rgb="FFF2E9E0"/>
        <bgColor indexed="64"/>
      </patternFill>
    </fill>
    <fill>
      <patternFill patternType="solid">
        <fgColor rgb="FFA56F3E"/>
        <bgColor indexed="64"/>
      </patternFill>
    </fill>
    <fill>
      <patternFill patternType="solid">
        <fgColor rgb="FFC4A185"/>
        <bgColor indexed="64"/>
      </patternFill>
    </fill>
    <fill>
      <patternFill patternType="solid">
        <fgColor rgb="FFD5C3B4"/>
        <bgColor indexed="64"/>
      </patternFill>
    </fill>
    <fill>
      <patternFill patternType="solid">
        <fgColor rgb="FFDCD2CA"/>
        <bgColor indexed="64"/>
      </patternFill>
    </fill>
    <fill>
      <patternFill patternType="solid">
        <fgColor rgb="FF5C4A3A"/>
        <bgColor indexed="64"/>
      </patternFill>
    </fill>
    <fill>
      <patternFill patternType="solid">
        <fgColor rgb="FF9F8E7F"/>
        <bgColor indexed="64"/>
      </patternFill>
    </fill>
    <fill>
      <patternFill patternType="solid">
        <fgColor rgb="FFDA7F39"/>
        <bgColor indexed="64"/>
      </patternFill>
    </fill>
    <fill>
      <patternFill patternType="solid">
        <fgColor rgb="FFE09054"/>
        <bgColor indexed="64"/>
      </patternFill>
    </fill>
    <fill>
      <patternFill patternType="solid">
        <fgColor rgb="FFE99E68"/>
        <bgColor indexed="64"/>
      </patternFill>
    </fill>
    <fill>
      <patternFill patternType="solid">
        <fgColor rgb="FFFBB685"/>
        <bgColor indexed="64"/>
      </patternFill>
    </fill>
    <fill>
      <patternFill patternType="solid">
        <fgColor rgb="FFFBC5A0"/>
        <bgColor indexed="64"/>
      </patternFill>
    </fill>
    <fill>
      <patternFill patternType="solid">
        <fgColor rgb="FFFAD5BC"/>
        <bgColor indexed="64"/>
      </patternFill>
    </fill>
    <fill>
      <patternFill patternType="solid">
        <fgColor rgb="FFBC733B"/>
        <bgColor indexed="64"/>
      </patternFill>
    </fill>
    <fill>
      <patternFill patternType="solid">
        <fgColor rgb="FFC38353"/>
        <bgColor indexed="64"/>
      </patternFill>
    </fill>
    <fill>
      <patternFill patternType="solid">
        <fgColor rgb="FFD49F7A"/>
        <bgColor indexed="64"/>
      </patternFill>
    </fill>
    <fill>
      <patternFill patternType="solid">
        <fgColor rgb="FFDDAF8F"/>
        <bgColor indexed="64"/>
      </patternFill>
    </fill>
    <fill>
      <patternFill patternType="solid">
        <fgColor rgb="FFE4BEA4"/>
        <bgColor indexed="64"/>
      </patternFill>
    </fill>
    <fill>
      <patternFill patternType="solid">
        <fgColor rgb="FFE4D0C1"/>
        <bgColor indexed="64"/>
      </patternFill>
    </fill>
    <fill>
      <patternFill patternType="solid">
        <fgColor rgb="FFA86C3F"/>
        <bgColor indexed="64"/>
      </patternFill>
    </fill>
    <fill>
      <patternFill patternType="solid">
        <fgColor rgb="FFAB7A56"/>
        <bgColor indexed="64"/>
      </patternFill>
    </fill>
    <fill>
      <patternFill patternType="solid">
        <fgColor rgb="FFAD8971"/>
        <bgColor indexed="64"/>
      </patternFill>
    </fill>
    <fill>
      <patternFill patternType="solid">
        <fgColor rgb="FFB49885"/>
        <bgColor indexed="64"/>
      </patternFill>
    </fill>
    <fill>
      <patternFill patternType="solid">
        <fgColor rgb="FFBBA89A"/>
        <bgColor indexed="64"/>
      </patternFill>
    </fill>
    <fill>
      <patternFill patternType="solid">
        <fgColor rgb="FFCEC4BC"/>
        <bgColor indexed="64"/>
      </patternFill>
    </fill>
    <fill>
      <patternFill patternType="solid">
        <fgColor rgb="FF785942"/>
        <bgColor indexed="64"/>
      </patternFill>
    </fill>
    <fill>
      <patternFill patternType="solid">
        <fgColor rgb="FF7F6655"/>
        <bgColor indexed="64"/>
      </patternFill>
    </fill>
    <fill>
      <patternFill patternType="solid">
        <fgColor rgb="FF847266"/>
        <bgColor indexed="64"/>
      </patternFill>
    </fill>
    <fill>
      <patternFill patternType="solid">
        <fgColor rgb="FF978E86"/>
        <bgColor indexed="64"/>
      </patternFill>
    </fill>
    <fill>
      <patternFill patternType="solid">
        <fgColor rgb="FF605044"/>
        <bgColor indexed="64"/>
      </patternFill>
    </fill>
    <fill>
      <patternFill patternType="solid">
        <fgColor rgb="FF675E57"/>
        <bgColor indexed="64"/>
      </patternFill>
    </fill>
    <fill>
      <patternFill patternType="solid">
        <fgColor rgb="FFD07C49"/>
        <bgColor indexed="64"/>
      </patternFill>
    </fill>
    <fill>
      <patternFill patternType="solid">
        <fgColor rgb="FFE09060"/>
        <bgColor indexed="64"/>
      </patternFill>
    </fill>
    <fill>
      <patternFill patternType="solid">
        <fgColor rgb="FFE6A37D"/>
        <bgColor indexed="64"/>
      </patternFill>
    </fill>
    <fill>
      <patternFill patternType="solid">
        <fgColor rgb="FFF2B897"/>
        <bgColor indexed="64"/>
      </patternFill>
    </fill>
    <fill>
      <patternFill patternType="solid">
        <fgColor rgb="FFF6CCB4"/>
        <bgColor indexed="64"/>
      </patternFill>
    </fill>
    <fill>
      <patternFill patternType="solid">
        <fgColor rgb="FFF4DED1"/>
        <bgColor indexed="64"/>
      </patternFill>
    </fill>
    <fill>
      <patternFill patternType="solid">
        <fgColor rgb="FFAA6840"/>
        <bgColor indexed="64"/>
      </patternFill>
    </fill>
    <fill>
      <patternFill patternType="solid">
        <fgColor rgb="FFB37550"/>
        <bgColor indexed="64"/>
      </patternFill>
    </fill>
    <fill>
      <patternFill patternType="solid">
        <fgColor rgb="FFBB8464"/>
        <bgColor indexed="64"/>
      </patternFill>
    </fill>
    <fill>
      <patternFill patternType="solid">
        <fgColor rgb="FFCAA28B"/>
        <bgColor indexed="64"/>
      </patternFill>
    </fill>
    <fill>
      <patternFill patternType="solid">
        <fgColor rgb="FFD8C2B5"/>
        <bgColor indexed="64"/>
      </patternFill>
    </fill>
    <fill>
      <patternFill patternType="solid">
        <fgColor rgb="FFDDD1CA"/>
        <bgColor indexed="64"/>
      </patternFill>
    </fill>
    <fill>
      <patternFill patternType="solid">
        <fgColor rgb="FF85563A"/>
        <bgColor indexed="64"/>
      </patternFill>
    </fill>
    <fill>
      <patternFill patternType="solid">
        <fgColor rgb="FF926E5A"/>
        <bgColor indexed="64"/>
      </patternFill>
    </fill>
    <fill>
      <patternFill patternType="solid">
        <fgColor rgb="FF9F8C80"/>
        <bgColor indexed="64"/>
      </patternFill>
    </fill>
    <fill>
      <patternFill patternType="solid">
        <fgColor rgb="FFB3A9A2"/>
        <bgColor indexed="64"/>
      </patternFill>
    </fill>
    <fill>
      <patternFill patternType="solid">
        <fgColor rgb="FF4E453F"/>
        <bgColor indexed="64"/>
      </patternFill>
    </fill>
    <fill>
      <patternFill patternType="solid">
        <fgColor rgb="FF6C5B50"/>
        <bgColor indexed="64"/>
      </patternFill>
    </fill>
    <fill>
      <patternFill patternType="solid">
        <fgColor rgb="FFDE723F"/>
        <bgColor indexed="64"/>
      </patternFill>
    </fill>
    <fill>
      <patternFill patternType="solid">
        <fgColor rgb="FFF39365"/>
        <bgColor indexed="64"/>
      </patternFill>
    </fill>
    <fill>
      <patternFill patternType="solid">
        <fgColor rgb="FFF6A580"/>
        <bgColor indexed="64"/>
      </patternFill>
    </fill>
    <fill>
      <patternFill patternType="solid">
        <fgColor rgb="FFF7B89A"/>
        <bgColor indexed="64"/>
      </patternFill>
    </fill>
    <fill>
      <patternFill patternType="solid">
        <fgColor rgb="FFF5C9B5"/>
        <bgColor indexed="64"/>
      </patternFill>
    </fill>
    <fill>
      <patternFill patternType="solid">
        <fgColor rgb="FFF8E1D5"/>
        <bgColor indexed="64"/>
      </patternFill>
    </fill>
    <fill>
      <patternFill patternType="solid">
        <fgColor rgb="FFBA6239"/>
        <bgColor indexed="64"/>
      </patternFill>
    </fill>
    <fill>
      <patternFill patternType="solid">
        <fgColor rgb="FFC97D5A"/>
        <bgColor indexed="64"/>
      </patternFill>
    </fill>
    <fill>
      <patternFill patternType="solid">
        <fgColor rgb="FFDA9D81"/>
        <bgColor indexed="64"/>
      </patternFill>
    </fill>
    <fill>
      <patternFill patternType="solid">
        <fgColor rgb="FFE8BDA9"/>
        <bgColor indexed="64"/>
      </patternFill>
    </fill>
    <fill>
      <patternFill patternType="solid">
        <fgColor rgb="FFE7CFC4"/>
        <bgColor indexed="64"/>
      </patternFill>
    </fill>
    <fill>
      <patternFill patternType="solid">
        <fgColor rgb="FFECE0DA"/>
        <bgColor indexed="64"/>
      </patternFill>
    </fill>
    <fill>
      <patternFill patternType="solid">
        <fgColor rgb="FFB3633D"/>
        <bgColor indexed="64"/>
      </patternFill>
    </fill>
    <fill>
      <patternFill patternType="solid">
        <fgColor rgb="FFB08774"/>
        <bgColor indexed="64"/>
      </patternFill>
    </fill>
    <fill>
      <patternFill patternType="solid">
        <fgColor rgb="FFBCA69B"/>
        <bgColor indexed="64"/>
      </patternFill>
    </fill>
    <fill>
      <patternFill patternType="solid">
        <fgColor rgb="FFCFC3BC"/>
        <bgColor indexed="64"/>
      </patternFill>
    </fill>
    <fill>
      <patternFill patternType="solid">
        <fgColor rgb="FF5F4437"/>
        <bgColor indexed="64"/>
      </patternFill>
    </fill>
    <fill>
      <patternFill patternType="solid">
        <fgColor rgb="FF867268"/>
        <bgColor indexed="64"/>
      </patternFill>
    </fill>
    <fill>
      <patternFill patternType="solid">
        <fgColor rgb="FFD57754"/>
        <bgColor indexed="64"/>
      </patternFill>
    </fill>
    <fill>
      <patternFill patternType="solid">
        <fgColor rgb="FFE89677"/>
        <bgColor indexed="64"/>
      </patternFill>
    </fill>
    <fill>
      <patternFill patternType="solid">
        <fgColor rgb="FFFAB89F"/>
        <bgColor indexed="64"/>
      </patternFill>
    </fill>
    <fill>
      <patternFill patternType="solid">
        <fgColor rgb="FFF9CAB9"/>
        <bgColor indexed="64"/>
      </patternFill>
    </fill>
    <fill>
      <patternFill patternType="solid">
        <fgColor rgb="FFF5DDD3"/>
        <bgColor indexed="64"/>
      </patternFill>
    </fill>
    <fill>
      <patternFill patternType="solid">
        <fgColor rgb="FFF6EAE4"/>
        <bgColor indexed="64"/>
      </patternFill>
    </fill>
    <fill>
      <patternFill patternType="solid">
        <fgColor rgb="FFC05C39"/>
        <bgColor indexed="64"/>
      </patternFill>
    </fill>
    <fill>
      <patternFill patternType="solid">
        <fgColor rgb="FFAC6145"/>
        <bgColor indexed="64"/>
      </patternFill>
    </fill>
    <fill>
      <patternFill patternType="solid">
        <fgColor rgb="FFC0826B"/>
        <bgColor indexed="64"/>
      </patternFill>
    </fill>
    <fill>
      <patternFill patternType="solid">
        <fgColor rgb="FFCEA291"/>
        <bgColor indexed="64"/>
      </patternFill>
    </fill>
    <fill>
      <patternFill patternType="solid">
        <fgColor rgb="FFD9C2B8"/>
        <bgColor indexed="64"/>
      </patternFill>
    </fill>
    <fill>
      <patternFill patternType="solid">
        <fgColor rgb="FFDED1CB"/>
        <bgColor indexed="64"/>
      </patternFill>
    </fill>
    <fill>
      <patternFill patternType="solid">
        <fgColor rgb="FF965138"/>
        <bgColor indexed="64"/>
      </patternFill>
    </fill>
    <fill>
      <patternFill patternType="solid">
        <fgColor rgb="FF966E5E"/>
        <bgColor indexed="64"/>
      </patternFill>
    </fill>
    <fill>
      <patternFill patternType="solid">
        <fgColor rgb="FFA18B82"/>
        <bgColor indexed="64"/>
      </patternFill>
    </fill>
    <fill>
      <patternFill patternType="solid">
        <fgColor rgb="FFB4A8A3"/>
        <bgColor indexed="64"/>
      </patternFill>
    </fill>
    <fill>
      <patternFill patternType="solid">
        <fgColor rgb="FF6E5A52"/>
        <bgColor indexed="64"/>
      </patternFill>
    </fill>
    <fill>
      <patternFill patternType="solid">
        <fgColor rgb="FF7F746F"/>
        <bgColor indexed="64"/>
      </patternFill>
    </fill>
    <fill>
      <patternFill patternType="solid">
        <fgColor rgb="FFF3F2EA"/>
        <bgColor indexed="64"/>
      </patternFill>
    </fill>
    <fill>
      <patternFill patternType="solid">
        <fgColor rgb="FFF4F2E7"/>
        <bgColor indexed="64"/>
      </patternFill>
    </fill>
    <fill>
      <patternFill patternType="solid">
        <fgColor rgb="FFF2EEDF"/>
        <bgColor indexed="64"/>
      </patternFill>
    </fill>
    <fill>
      <patternFill patternType="solid">
        <fgColor rgb="FFF0EBDA"/>
        <bgColor indexed="64"/>
      </patternFill>
    </fill>
    <fill>
      <patternFill patternType="solid">
        <fgColor rgb="FFEDEBE5"/>
        <bgColor indexed="64"/>
      </patternFill>
    </fill>
    <fill>
      <patternFill patternType="solid">
        <fgColor rgb="FFEEECE4"/>
        <bgColor indexed="64"/>
      </patternFill>
    </fill>
    <fill>
      <patternFill patternType="solid">
        <fgColor rgb="FFEFE7D5"/>
        <bgColor indexed="64"/>
      </patternFill>
    </fill>
    <fill>
      <patternFill patternType="solid">
        <fgColor rgb="FFF4ECDE"/>
        <bgColor indexed="64"/>
      </patternFill>
    </fill>
    <fill>
      <patternFill patternType="solid">
        <fgColor rgb="FFEDE9E2"/>
        <bgColor indexed="64"/>
      </patternFill>
    </fill>
    <fill>
      <patternFill patternType="solid">
        <fgColor rgb="FFE8E1D2"/>
        <bgColor indexed="64"/>
      </patternFill>
    </fill>
    <fill>
      <patternFill patternType="solid">
        <fgColor rgb="FFE2DACA"/>
        <bgColor indexed="64"/>
      </patternFill>
    </fill>
    <fill>
      <patternFill patternType="solid">
        <fgColor rgb="FFE3D9C4"/>
        <bgColor indexed="64"/>
      </patternFill>
    </fill>
    <fill>
      <patternFill patternType="solid">
        <fgColor rgb="FFE6D3B4"/>
        <bgColor indexed="64"/>
      </patternFill>
    </fill>
    <fill>
      <patternFill patternType="solid">
        <fgColor rgb="FFEBD7C1"/>
        <bgColor indexed="64"/>
      </patternFill>
    </fill>
    <fill>
      <patternFill patternType="solid">
        <fgColor rgb="FFDFC9AE"/>
        <bgColor indexed="64"/>
      </patternFill>
    </fill>
    <fill>
      <patternFill patternType="solid">
        <fgColor rgb="FF3D3D3D"/>
        <bgColor indexed="64"/>
      </patternFill>
    </fill>
    <fill>
      <patternFill patternType="solid">
        <fgColor rgb="FF3A3E40"/>
        <bgColor indexed="64"/>
      </patternFill>
    </fill>
    <fill>
      <patternFill patternType="solid">
        <fgColor rgb="FF3F4447"/>
        <bgColor indexed="64"/>
      </patternFill>
    </fill>
    <fill>
      <patternFill patternType="solid">
        <fgColor rgb="FF53565A"/>
        <bgColor indexed="64"/>
      </patternFill>
    </fill>
    <fill>
      <patternFill patternType="solid">
        <fgColor rgb="FF5D5B59"/>
        <bgColor indexed="64"/>
      </patternFill>
    </fill>
    <fill>
      <patternFill patternType="solid">
        <fgColor rgb="FF5C6161"/>
        <bgColor indexed="64"/>
      </patternFill>
    </fill>
    <fill>
      <patternFill patternType="solid">
        <fgColor rgb="FF464645"/>
        <bgColor indexed="64"/>
      </patternFill>
    </fill>
    <fill>
      <patternFill patternType="solid">
        <fgColor rgb="FF525251"/>
        <bgColor indexed="64"/>
      </patternFill>
    </fill>
    <fill>
      <patternFill patternType="solid">
        <fgColor rgb="FF6A6B69"/>
        <bgColor indexed="64"/>
      </patternFill>
    </fill>
    <fill>
      <patternFill patternType="solid">
        <fgColor rgb="FF777776"/>
        <bgColor indexed="64"/>
      </patternFill>
    </fill>
    <fill>
      <patternFill patternType="solid">
        <fgColor rgb="FF919190"/>
        <bgColor indexed="64"/>
      </patternFill>
    </fill>
    <fill>
      <patternFill patternType="solid">
        <fgColor rgb="FF9D9D9C"/>
        <bgColor indexed="64"/>
      </patternFill>
    </fill>
    <fill>
      <patternFill patternType="solid">
        <fgColor rgb="FFB8B8B6"/>
        <bgColor indexed="64"/>
      </patternFill>
    </fill>
    <fill>
      <patternFill patternType="solid">
        <fgColor rgb="FFD4D4D3"/>
        <bgColor indexed="64"/>
      </patternFill>
    </fill>
    <fill>
      <patternFill patternType="solid">
        <fgColor rgb="FFE2E2E1"/>
        <bgColor indexed="64"/>
      </patternFill>
    </fill>
    <fill>
      <patternFill patternType="solid">
        <fgColor rgb="FFEBEAE8"/>
        <bgColor indexed="64"/>
      </patternFill>
    </fill>
    <fill>
      <patternFill patternType="solid">
        <fgColor rgb="FFEFEFED"/>
        <bgColor indexed="64"/>
      </patternFill>
    </fill>
    <fill>
      <patternFill patternType="solid">
        <fgColor rgb="FF615E58"/>
        <bgColor indexed="64"/>
      </patternFill>
    </fill>
    <fill>
      <patternFill patternType="solid">
        <fgColor rgb="FF797670"/>
        <bgColor indexed="64"/>
      </patternFill>
    </fill>
    <fill>
      <patternFill patternType="solid">
        <fgColor rgb="FF938F89"/>
        <bgColor indexed="64"/>
      </patternFill>
    </fill>
    <fill>
      <patternFill patternType="solid">
        <fgColor rgb="FFADA9A3"/>
        <bgColor indexed="64"/>
      </patternFill>
    </fill>
    <fill>
      <patternFill patternType="solid">
        <fgColor rgb="FFC9C5BF"/>
        <bgColor indexed="64"/>
      </patternFill>
    </fill>
    <fill>
      <patternFill patternType="solid">
        <fgColor rgb="FFE5E1DB"/>
        <bgColor indexed="64"/>
      </patternFill>
    </fill>
    <fill>
      <patternFill patternType="solid">
        <fgColor rgb="FF6F6965"/>
        <bgColor indexed="64"/>
      </patternFill>
    </fill>
    <fill>
      <patternFill patternType="solid">
        <fgColor rgb="FF88827E"/>
        <bgColor indexed="64"/>
      </patternFill>
    </fill>
    <fill>
      <patternFill patternType="solid">
        <fgColor rgb="FFA49D99"/>
        <bgColor indexed="64"/>
      </patternFill>
    </fill>
    <fill>
      <patternFill patternType="solid">
        <fgColor rgb="FFBEB7B3"/>
        <bgColor indexed="64"/>
      </patternFill>
    </fill>
    <fill>
      <patternFill patternType="solid">
        <fgColor rgb="FFDAD3CF"/>
        <bgColor indexed="64"/>
      </patternFill>
    </fill>
    <fill>
      <patternFill patternType="solid">
        <fgColor rgb="FFF4EDE8"/>
        <bgColor indexed="64"/>
      </patternFill>
    </fill>
    <fill>
      <patternFill patternType="solid">
        <fgColor rgb="FF635C5C"/>
        <bgColor indexed="64"/>
      </patternFill>
    </fill>
    <fill>
      <patternFill patternType="solid">
        <fgColor rgb="FF7C7575"/>
        <bgColor indexed="64"/>
      </patternFill>
    </fill>
    <fill>
      <patternFill patternType="solid">
        <fgColor rgb="FF968F8F"/>
        <bgColor indexed="64"/>
      </patternFill>
    </fill>
    <fill>
      <patternFill patternType="solid">
        <fgColor rgb="FFB1A9A9"/>
        <bgColor indexed="64"/>
      </patternFill>
    </fill>
    <fill>
      <patternFill patternType="solid">
        <fgColor rgb="FFCDC5C4"/>
        <bgColor indexed="64"/>
      </patternFill>
    </fill>
    <fill>
      <patternFill patternType="solid">
        <fgColor rgb="FFE8E1E0"/>
        <bgColor indexed="64"/>
      </patternFill>
    </fill>
    <fill>
      <patternFill patternType="solid">
        <fgColor rgb="FF545155"/>
        <bgColor indexed="64"/>
      </patternFill>
    </fill>
    <fill>
      <patternFill patternType="solid">
        <fgColor rgb="FF6C696D"/>
        <bgColor indexed="64"/>
      </patternFill>
    </fill>
    <fill>
      <patternFill patternType="solid">
        <fgColor rgb="FF868386"/>
        <bgColor indexed="64"/>
      </patternFill>
    </fill>
    <fill>
      <patternFill patternType="solid">
        <fgColor rgb="FF9F9CA0"/>
        <bgColor indexed="64"/>
      </patternFill>
    </fill>
    <fill>
      <patternFill patternType="solid">
        <fgColor rgb="FFBAB7BA"/>
        <bgColor indexed="64"/>
      </patternFill>
    </fill>
    <fill>
      <patternFill patternType="solid">
        <fgColor rgb="FFD7D4D7"/>
        <bgColor indexed="64"/>
      </patternFill>
    </fill>
    <fill>
      <patternFill patternType="solid">
        <fgColor rgb="FF5B5F61"/>
        <bgColor indexed="64"/>
      </patternFill>
    </fill>
    <fill>
      <patternFill patternType="solid">
        <fgColor rgb="FF74787A"/>
        <bgColor indexed="64"/>
      </patternFill>
    </fill>
    <fill>
      <patternFill patternType="solid">
        <fgColor rgb="FF8D9194"/>
        <bgColor indexed="64"/>
      </patternFill>
    </fill>
    <fill>
      <patternFill patternType="solid">
        <fgColor rgb="FFA7ABAE"/>
        <bgColor indexed="64"/>
      </patternFill>
    </fill>
    <fill>
      <patternFill patternType="solid">
        <fgColor rgb="FFC0C5C9"/>
        <bgColor indexed="64"/>
      </patternFill>
    </fill>
    <fill>
      <patternFill patternType="solid">
        <fgColor rgb="FFDEE2E5"/>
        <bgColor indexed="64"/>
      </patternFill>
    </fill>
    <fill>
      <patternFill patternType="solid">
        <fgColor rgb="FF656C6C"/>
        <bgColor indexed="64"/>
      </patternFill>
    </fill>
    <fill>
      <patternFill patternType="solid">
        <fgColor rgb="FF7E8686"/>
        <bgColor indexed="64"/>
      </patternFill>
    </fill>
    <fill>
      <patternFill patternType="solid">
        <fgColor rgb="FF979FA0"/>
        <bgColor indexed="64"/>
      </patternFill>
    </fill>
    <fill>
      <patternFill patternType="solid">
        <fgColor rgb="FFB4BCBC"/>
        <bgColor indexed="64"/>
      </patternFill>
    </fill>
    <fill>
      <patternFill patternType="solid">
        <fgColor rgb="FFCDD6D6"/>
        <bgColor indexed="64"/>
      </patternFill>
    </fill>
    <fill>
      <patternFill patternType="solid">
        <fgColor rgb="FFE9F1F1"/>
        <bgColor indexed="64"/>
      </patternFill>
    </fill>
    <fill>
      <patternFill patternType="solid">
        <fgColor rgb="FF595F5C"/>
        <bgColor indexed="64"/>
      </patternFill>
    </fill>
    <fill>
      <patternFill patternType="solid">
        <fgColor rgb="FF737A76"/>
        <bgColor indexed="64"/>
      </patternFill>
    </fill>
    <fill>
      <patternFill patternType="solid">
        <fgColor rgb="FF8C9390"/>
        <bgColor indexed="64"/>
      </patternFill>
    </fill>
    <fill>
      <patternFill patternType="solid">
        <fgColor rgb="FFA6ACA9"/>
        <bgColor indexed="64"/>
      </patternFill>
    </fill>
    <fill>
      <patternFill patternType="solid">
        <fgColor rgb="FFC1C9C5"/>
        <bgColor indexed="64"/>
      </patternFill>
    </fill>
    <fill>
      <patternFill patternType="solid">
        <fgColor rgb="FFDCE4E0"/>
        <bgColor indexed="64"/>
      </patternFill>
    </fill>
    <fill>
      <patternFill patternType="solid">
        <fgColor rgb="FF51534D"/>
        <bgColor indexed="64"/>
      </patternFill>
    </fill>
    <fill>
      <patternFill patternType="solid">
        <fgColor rgb="FF686A64"/>
        <bgColor indexed="64"/>
      </patternFill>
    </fill>
    <fill>
      <patternFill patternType="solid">
        <fgColor rgb="FF83857E"/>
        <bgColor indexed="64"/>
      </patternFill>
    </fill>
    <fill>
      <patternFill patternType="solid">
        <fgColor rgb="FF9D9F97"/>
        <bgColor indexed="64"/>
      </patternFill>
    </fill>
    <fill>
      <patternFill patternType="solid">
        <fgColor rgb="FFB7B9B2"/>
        <bgColor indexed="64"/>
      </patternFill>
    </fill>
    <fill>
      <patternFill patternType="solid">
        <fgColor rgb="FFD3D5C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E9579"/>
        <bgColor indexed="64"/>
      </patternFill>
    </fill>
    <fill>
      <patternFill patternType="solid">
        <fgColor rgb="FFE3E7AB"/>
        <bgColor indexed="64"/>
      </patternFill>
    </fill>
    <fill>
      <patternFill patternType="solid">
        <fgColor rgb="FF828939"/>
        <bgColor indexed="64"/>
      </patternFill>
    </fill>
    <fill>
      <patternFill patternType="solid">
        <fgColor rgb="FF565342"/>
        <bgColor indexed="64"/>
      </patternFill>
    </fill>
    <fill>
      <patternFill patternType="solid">
        <fgColor rgb="FFEBE2C4"/>
        <bgColor indexed="64"/>
      </patternFill>
    </fill>
    <fill>
      <patternFill patternType="solid">
        <fgColor rgb="FFC9C7BE"/>
        <bgColor indexed="64"/>
      </patternFill>
    </fill>
    <fill>
      <patternFill patternType="solid">
        <fgColor rgb="FFF7F0E0"/>
        <bgColor indexed="64"/>
      </patternFill>
    </fill>
    <fill>
      <patternFill patternType="solid">
        <fgColor rgb="FFE9E3D3"/>
        <bgColor indexed="64"/>
      </patternFill>
    </fill>
    <fill>
      <patternFill patternType="solid">
        <fgColor rgb="FF9D8F6C"/>
        <bgColor indexed="64"/>
      </patternFill>
    </fill>
    <fill>
      <patternFill patternType="solid">
        <fgColor rgb="FFFFCB45"/>
        <bgColor indexed="64"/>
      </patternFill>
    </fill>
    <fill>
      <patternFill patternType="solid">
        <fgColor rgb="FFEAD1A4"/>
        <bgColor indexed="64"/>
      </patternFill>
    </fill>
    <fill>
      <patternFill patternType="solid">
        <fgColor rgb="FFD5C5A9"/>
        <bgColor indexed="64"/>
      </patternFill>
    </fill>
    <fill>
      <patternFill patternType="solid">
        <fgColor rgb="FFB68F26"/>
        <bgColor indexed="64"/>
      </patternFill>
    </fill>
    <fill>
      <patternFill patternType="solid">
        <fgColor rgb="FFEFEBE3"/>
        <bgColor indexed="64"/>
      </patternFill>
    </fill>
    <fill>
      <patternFill patternType="solid">
        <fgColor rgb="FFDCB26E"/>
        <bgColor indexed="64"/>
      </patternFill>
    </fill>
    <fill>
      <patternFill patternType="solid">
        <fgColor rgb="FFBBAA90"/>
        <bgColor indexed="64"/>
      </patternFill>
    </fill>
    <fill>
      <patternFill patternType="solid">
        <fgColor rgb="FFFFB63D"/>
        <bgColor indexed="64"/>
      </patternFill>
    </fill>
    <fill>
      <patternFill patternType="solid">
        <fgColor rgb="FFB98B4C"/>
        <bgColor indexed="64"/>
      </patternFill>
    </fill>
    <fill>
      <patternFill patternType="solid">
        <fgColor rgb="FF9D8E80"/>
        <bgColor indexed="64"/>
      </patternFill>
    </fill>
    <fill>
      <patternFill patternType="solid">
        <fgColor rgb="FFE8E2DC"/>
        <bgColor indexed="64"/>
      </patternFill>
    </fill>
    <fill>
      <patternFill patternType="solid">
        <fgColor rgb="FFE27921"/>
        <bgColor indexed="64"/>
      </patternFill>
    </fill>
    <fill>
      <patternFill patternType="solid">
        <fgColor rgb="FFC6A696"/>
        <bgColor indexed="64"/>
      </patternFill>
    </fill>
    <fill>
      <patternFill patternType="solid">
        <fgColor rgb="FFAB6442"/>
        <bgColor indexed="64"/>
      </patternFill>
    </fill>
    <fill>
      <patternFill patternType="solid">
        <fgColor rgb="FF7B4C35"/>
        <bgColor indexed="64"/>
      </patternFill>
    </fill>
    <fill>
      <patternFill patternType="solid">
        <fgColor rgb="FF5D4035"/>
        <bgColor indexed="64"/>
      </patternFill>
    </fill>
    <fill>
      <patternFill patternType="solid">
        <fgColor rgb="FFAB4932"/>
        <bgColor indexed="64"/>
      </patternFill>
    </fill>
    <fill>
      <patternFill patternType="solid">
        <fgColor rgb="FFF5E8E4"/>
        <bgColor indexed="64"/>
      </patternFill>
    </fill>
    <fill>
      <patternFill patternType="solid">
        <fgColor rgb="FF924942"/>
        <bgColor indexed="64"/>
      </patternFill>
    </fill>
    <fill>
      <patternFill patternType="solid">
        <fgColor rgb="FF8A7274"/>
        <bgColor indexed="64"/>
      </patternFill>
    </fill>
    <fill>
      <patternFill patternType="solid">
        <fgColor rgb="FF823747"/>
        <bgColor indexed="64"/>
      </patternFill>
    </fill>
    <fill>
      <patternFill patternType="solid">
        <fgColor rgb="FFD1C4C5"/>
        <bgColor indexed="64"/>
      </patternFill>
    </fill>
    <fill>
      <patternFill patternType="solid">
        <fgColor rgb="FF8D6F7B"/>
        <bgColor indexed="64"/>
      </patternFill>
    </fill>
    <fill>
      <patternFill patternType="solid">
        <fgColor rgb="FF5E3548"/>
        <bgColor indexed="64"/>
      </patternFill>
    </fill>
    <fill>
      <patternFill patternType="solid">
        <fgColor rgb="FF51434F"/>
        <bgColor indexed="64"/>
      </patternFill>
    </fill>
    <fill>
      <patternFill patternType="solid">
        <fgColor rgb="FF949196"/>
        <bgColor indexed="64"/>
      </patternFill>
    </fill>
    <fill>
      <patternFill patternType="solid">
        <fgColor rgb="FFC7C7CB"/>
        <bgColor indexed="64"/>
      </patternFill>
    </fill>
    <fill>
      <patternFill patternType="solid">
        <fgColor rgb="FF5C5D6D"/>
        <bgColor indexed="64"/>
      </patternFill>
    </fill>
    <fill>
      <patternFill patternType="solid">
        <fgColor rgb="FFC1C7DC"/>
        <bgColor indexed="64"/>
      </patternFill>
    </fill>
    <fill>
      <patternFill patternType="solid">
        <fgColor rgb="FF273D63"/>
        <bgColor indexed="64"/>
      </patternFill>
    </fill>
    <fill>
      <patternFill patternType="solid">
        <fgColor rgb="FF6E7988"/>
        <bgColor indexed="64"/>
      </patternFill>
    </fill>
    <fill>
      <patternFill patternType="solid">
        <fgColor rgb="FFBAC9D9"/>
        <bgColor indexed="64"/>
      </patternFill>
    </fill>
    <fill>
      <patternFill patternType="solid">
        <fgColor rgb="FFE5EBEE"/>
        <bgColor indexed="64"/>
      </patternFill>
    </fill>
    <fill>
      <patternFill patternType="solid">
        <fgColor rgb="FFA3BDCC"/>
        <bgColor indexed="64"/>
      </patternFill>
    </fill>
    <fill>
      <patternFill patternType="solid">
        <fgColor rgb="FF627C7E"/>
        <bgColor indexed="64"/>
      </patternFill>
    </fill>
    <fill>
      <patternFill patternType="solid">
        <fgColor rgb="FF354B42"/>
        <bgColor indexed="64"/>
      </patternFill>
    </fill>
    <fill>
      <patternFill patternType="solid">
        <fgColor rgb="FFC4C8C2"/>
        <bgColor indexed="64"/>
      </patternFill>
    </fill>
    <fill>
      <patternFill patternType="solid">
        <fgColor rgb="FF3B5438"/>
        <bgColor indexed="64"/>
      </patternFill>
    </fill>
    <fill>
      <patternFill patternType="solid">
        <fgColor rgb="FFE9ECE4"/>
        <bgColor indexed="64"/>
      </patternFill>
    </fill>
    <fill>
      <patternFill patternType="solid">
        <fgColor rgb="FF74796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7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FFC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395">
    <xf numFmtId="0" fontId="0" fillId="0" borderId="0" xfId="0"/>
    <xf numFmtId="0" fontId="0" fillId="10" borderId="1" xfId="0" applyFill="1" applyBorder="1" applyAlignment="1">
      <alignment horizontal="left"/>
    </xf>
    <xf numFmtId="0" fontId="2" fillId="11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5" borderId="1" xfId="0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5" borderId="1" xfId="0" applyFill="1" applyBorder="1"/>
    <xf numFmtId="0" fontId="5" fillId="5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4" borderId="1" xfId="0" applyFill="1" applyBorder="1"/>
    <xf numFmtId="0" fontId="5" fillId="4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12" borderId="1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6" borderId="1" xfId="0" applyFill="1" applyBorder="1" applyAlignment="1">
      <alignment horizontal="left"/>
    </xf>
    <xf numFmtId="0" fontId="0" fillId="6" borderId="1" xfId="0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0" fillId="13" borderId="1" xfId="0" applyFill="1" applyBorder="1"/>
    <xf numFmtId="0" fontId="0" fillId="7" borderId="1" xfId="0" applyFill="1" applyBorder="1"/>
    <xf numFmtId="1" fontId="0" fillId="7" borderId="1" xfId="0" applyNumberFormat="1" applyFill="1" applyBorder="1"/>
    <xf numFmtId="0" fontId="0" fillId="7" borderId="1" xfId="0" applyFill="1" applyBorder="1" applyAlignment="1">
      <alignment horizontal="center"/>
    </xf>
    <xf numFmtId="1" fontId="0" fillId="0" borderId="1" xfId="0" applyNumberFormat="1" applyBorder="1"/>
    <xf numFmtId="0" fontId="0" fillId="8" borderId="1" xfId="0" applyFill="1" applyBorder="1"/>
    <xf numFmtId="1" fontId="0" fillId="8" borderId="1" xfId="0" applyNumberFormat="1" applyFill="1" applyBorder="1"/>
    <xf numFmtId="0" fontId="0" fillId="8" borderId="1" xfId="0" applyFill="1" applyBorder="1" applyAlignment="1">
      <alignment horizontal="center"/>
    </xf>
    <xf numFmtId="0" fontId="0" fillId="3" borderId="1" xfId="0" applyFill="1" applyBorder="1"/>
    <xf numFmtId="0" fontId="2" fillId="14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5" fillId="7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5" borderId="1" xfId="0" applyFill="1" applyBorder="1"/>
    <xf numFmtId="0" fontId="0" fillId="16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6" borderId="1" xfId="0" applyFill="1" applyBorder="1"/>
    <xf numFmtId="0" fontId="5" fillId="3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9" fillId="3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2" fillId="17" borderId="1" xfId="0" applyFont="1" applyFill="1" applyBorder="1" applyAlignment="1">
      <alignment horizontal="center"/>
    </xf>
    <xf numFmtId="0" fontId="0" fillId="17" borderId="1" xfId="0" applyFill="1" applyBorder="1"/>
    <xf numFmtId="0" fontId="0" fillId="17" borderId="1" xfId="0" applyFill="1" applyBorder="1" applyAlignment="1">
      <alignment horizontal="center" vertical="center"/>
    </xf>
    <xf numFmtId="0" fontId="0" fillId="17" borderId="1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18" borderId="1" xfId="0" applyFill="1" applyBorder="1"/>
    <xf numFmtId="0" fontId="0" fillId="19" borderId="1" xfId="0" applyFill="1" applyBorder="1"/>
    <xf numFmtId="0" fontId="2" fillId="19" borderId="1" xfId="0" applyFont="1" applyFill="1" applyBorder="1" applyAlignment="1">
      <alignment horizontal="center"/>
    </xf>
    <xf numFmtId="0" fontId="4" fillId="19" borderId="1" xfId="0" applyFont="1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2" fontId="0" fillId="19" borderId="1" xfId="0" applyNumberFormat="1" applyFill="1" applyBorder="1" applyAlignment="1">
      <alignment horizontal="center"/>
    </xf>
    <xf numFmtId="0" fontId="0" fillId="20" borderId="1" xfId="0" applyFill="1" applyBorder="1"/>
    <xf numFmtId="0" fontId="0" fillId="21" borderId="1" xfId="0" applyFill="1" applyBorder="1"/>
    <xf numFmtId="0" fontId="0" fillId="22" borderId="1" xfId="0" applyFill="1" applyBorder="1"/>
    <xf numFmtId="0" fontId="0" fillId="23" borderId="1" xfId="0" applyFill="1" applyBorder="1"/>
    <xf numFmtId="0" fontId="0" fillId="24" borderId="1" xfId="0" applyFill="1" applyBorder="1"/>
    <xf numFmtId="0" fontId="0" fillId="25" borderId="1" xfId="0" applyFill="1" applyBorder="1"/>
    <xf numFmtId="0" fontId="0" fillId="26" borderId="1" xfId="0" applyFill="1" applyBorder="1"/>
    <xf numFmtId="0" fontId="0" fillId="27" borderId="1" xfId="0" applyFill="1" applyBorder="1"/>
    <xf numFmtId="0" fontId="0" fillId="28" borderId="1" xfId="0" applyFill="1" applyBorder="1"/>
    <xf numFmtId="0" fontId="0" fillId="29" borderId="1" xfId="0" applyFill="1" applyBorder="1"/>
    <xf numFmtId="0" fontId="0" fillId="30" borderId="1" xfId="0" applyFill="1" applyBorder="1"/>
    <xf numFmtId="0" fontId="0" fillId="31" borderId="1" xfId="0" applyFill="1" applyBorder="1"/>
    <xf numFmtId="0" fontId="0" fillId="32" borderId="1" xfId="0" applyFill="1" applyBorder="1"/>
    <xf numFmtId="0" fontId="0" fillId="33" borderId="1" xfId="0" applyFill="1" applyBorder="1"/>
    <xf numFmtId="0" fontId="0" fillId="34" borderId="1" xfId="0" applyFill="1" applyBorder="1"/>
    <xf numFmtId="0" fontId="0" fillId="35" borderId="1" xfId="0" applyFill="1" applyBorder="1"/>
    <xf numFmtId="0" fontId="0" fillId="36" borderId="1" xfId="0" applyFill="1" applyBorder="1"/>
    <xf numFmtId="0" fontId="0" fillId="37" borderId="1" xfId="0" applyFill="1" applyBorder="1"/>
    <xf numFmtId="0" fontId="0" fillId="38" borderId="1" xfId="0" applyFill="1" applyBorder="1"/>
    <xf numFmtId="0" fontId="0" fillId="39" borderId="1" xfId="0" applyFill="1" applyBorder="1"/>
    <xf numFmtId="0" fontId="0" fillId="40" borderId="1" xfId="0" applyFill="1" applyBorder="1"/>
    <xf numFmtId="0" fontId="0" fillId="41" borderId="1" xfId="0" applyFill="1" applyBorder="1"/>
    <xf numFmtId="0" fontId="0" fillId="42" borderId="1" xfId="0" applyFill="1" applyBorder="1"/>
    <xf numFmtId="0" fontId="0" fillId="43" borderId="1" xfId="0" applyFill="1" applyBorder="1"/>
    <xf numFmtId="0" fontId="0" fillId="44" borderId="1" xfId="0" applyFill="1" applyBorder="1"/>
    <xf numFmtId="0" fontId="0" fillId="45" borderId="1" xfId="0" applyFill="1" applyBorder="1"/>
    <xf numFmtId="0" fontId="0" fillId="46" borderId="1" xfId="0" applyFill="1" applyBorder="1"/>
    <xf numFmtId="0" fontId="0" fillId="47" borderId="1" xfId="0" applyFill="1" applyBorder="1"/>
    <xf numFmtId="0" fontId="0" fillId="48" borderId="1" xfId="0" applyFill="1" applyBorder="1"/>
    <xf numFmtId="0" fontId="0" fillId="49" borderId="1" xfId="0" applyFill="1" applyBorder="1"/>
    <xf numFmtId="0" fontId="0" fillId="50" borderId="1" xfId="0" applyFill="1" applyBorder="1"/>
    <xf numFmtId="0" fontId="0" fillId="51" borderId="1" xfId="0" applyFill="1" applyBorder="1"/>
    <xf numFmtId="0" fontId="0" fillId="52" borderId="1" xfId="0" applyFill="1" applyBorder="1"/>
    <xf numFmtId="0" fontId="0" fillId="53" borderId="1" xfId="0" applyFill="1" applyBorder="1"/>
    <xf numFmtId="0" fontId="0" fillId="54" borderId="1" xfId="0" applyFill="1" applyBorder="1"/>
    <xf numFmtId="0" fontId="0" fillId="55" borderId="1" xfId="0" applyFill="1" applyBorder="1"/>
    <xf numFmtId="0" fontId="0" fillId="56" borderId="1" xfId="0" applyFill="1" applyBorder="1"/>
    <xf numFmtId="0" fontId="0" fillId="57" borderId="1" xfId="0" applyFill="1" applyBorder="1"/>
    <xf numFmtId="0" fontId="0" fillId="58" borderId="1" xfId="0" applyFill="1" applyBorder="1"/>
    <xf numFmtId="0" fontId="0" fillId="59" borderId="1" xfId="0" applyFill="1" applyBorder="1"/>
    <xf numFmtId="0" fontId="0" fillId="60" borderId="1" xfId="0" applyFill="1" applyBorder="1"/>
    <xf numFmtId="0" fontId="0" fillId="61" borderId="1" xfId="0" applyFill="1" applyBorder="1"/>
    <xf numFmtId="0" fontId="0" fillId="62" borderId="1" xfId="0" applyFill="1" applyBorder="1"/>
    <xf numFmtId="0" fontId="0" fillId="63" borderId="1" xfId="0" applyFill="1" applyBorder="1"/>
    <xf numFmtId="0" fontId="0" fillId="64" borderId="1" xfId="0" applyFill="1" applyBorder="1"/>
    <xf numFmtId="0" fontId="0" fillId="65" borderId="1" xfId="0" applyFill="1" applyBorder="1"/>
    <xf numFmtId="0" fontId="0" fillId="66" borderId="1" xfId="0" applyFill="1" applyBorder="1"/>
    <xf numFmtId="0" fontId="0" fillId="67" borderId="1" xfId="0" applyFill="1" applyBorder="1"/>
    <xf numFmtId="0" fontId="0" fillId="68" borderId="1" xfId="0" applyFill="1" applyBorder="1"/>
    <xf numFmtId="0" fontId="0" fillId="69" borderId="1" xfId="0" applyFill="1" applyBorder="1"/>
    <xf numFmtId="0" fontId="0" fillId="70" borderId="1" xfId="0" applyFill="1" applyBorder="1"/>
    <xf numFmtId="0" fontId="0" fillId="71" borderId="1" xfId="0" applyFill="1" applyBorder="1"/>
    <xf numFmtId="0" fontId="0" fillId="72" borderId="1" xfId="0" applyFill="1" applyBorder="1"/>
    <xf numFmtId="0" fontId="0" fillId="73" borderId="1" xfId="0" applyFill="1" applyBorder="1"/>
    <xf numFmtId="0" fontId="0" fillId="74" borderId="1" xfId="0" applyFill="1" applyBorder="1"/>
    <xf numFmtId="0" fontId="0" fillId="75" borderId="1" xfId="0" applyFill="1" applyBorder="1"/>
    <xf numFmtId="0" fontId="0" fillId="76" borderId="1" xfId="0" applyFill="1" applyBorder="1"/>
    <xf numFmtId="0" fontId="0" fillId="77" borderId="1" xfId="0" applyFill="1" applyBorder="1"/>
    <xf numFmtId="0" fontId="0" fillId="78" borderId="1" xfId="0" applyFill="1" applyBorder="1"/>
    <xf numFmtId="0" fontId="0" fillId="79" borderId="1" xfId="0" applyFill="1" applyBorder="1"/>
    <xf numFmtId="0" fontId="0" fillId="80" borderId="1" xfId="0" applyFill="1" applyBorder="1"/>
    <xf numFmtId="0" fontId="0" fillId="81" borderId="1" xfId="0" applyFill="1" applyBorder="1"/>
    <xf numFmtId="0" fontId="0" fillId="82" borderId="1" xfId="0" applyFill="1" applyBorder="1"/>
    <xf numFmtId="0" fontId="0" fillId="83" borderId="1" xfId="0" applyFill="1" applyBorder="1"/>
    <xf numFmtId="0" fontId="0" fillId="84" borderId="1" xfId="0" applyFill="1" applyBorder="1"/>
    <xf numFmtId="0" fontId="0" fillId="85" borderId="1" xfId="0" applyFill="1" applyBorder="1"/>
    <xf numFmtId="0" fontId="0" fillId="86" borderId="1" xfId="0" applyFill="1" applyBorder="1"/>
    <xf numFmtId="0" fontId="0" fillId="87" borderId="1" xfId="0" applyFill="1" applyBorder="1"/>
    <xf numFmtId="0" fontId="0" fillId="88" borderId="1" xfId="0" applyFill="1" applyBorder="1"/>
    <xf numFmtId="0" fontId="0" fillId="89" borderId="1" xfId="0" applyFill="1" applyBorder="1"/>
    <xf numFmtId="0" fontId="0" fillId="90" borderId="1" xfId="0" applyFill="1" applyBorder="1"/>
    <xf numFmtId="0" fontId="0" fillId="91" borderId="1" xfId="0" applyFill="1" applyBorder="1"/>
    <xf numFmtId="0" fontId="0" fillId="92" borderId="1" xfId="0" applyFill="1" applyBorder="1"/>
    <xf numFmtId="0" fontId="0" fillId="93" borderId="1" xfId="0" applyFill="1" applyBorder="1"/>
    <xf numFmtId="0" fontId="0" fillId="94" borderId="1" xfId="0" applyFill="1" applyBorder="1"/>
    <xf numFmtId="0" fontId="0" fillId="95" borderId="1" xfId="0" applyFill="1" applyBorder="1"/>
    <xf numFmtId="0" fontId="0" fillId="96" borderId="1" xfId="0" applyFill="1" applyBorder="1"/>
    <xf numFmtId="0" fontId="0" fillId="97" borderId="1" xfId="0" applyFill="1" applyBorder="1"/>
    <xf numFmtId="0" fontId="0" fillId="98" borderId="1" xfId="0" applyFill="1" applyBorder="1"/>
    <xf numFmtId="0" fontId="0" fillId="99" borderId="1" xfId="0" applyFill="1" applyBorder="1"/>
    <xf numFmtId="0" fontId="0" fillId="100" borderId="1" xfId="0" applyFill="1" applyBorder="1"/>
    <xf numFmtId="0" fontId="0" fillId="101" borderId="1" xfId="0" applyFill="1" applyBorder="1"/>
    <xf numFmtId="0" fontId="0" fillId="102" borderId="1" xfId="0" applyFill="1" applyBorder="1"/>
    <xf numFmtId="0" fontId="0" fillId="103" borderId="1" xfId="0" applyFill="1" applyBorder="1"/>
    <xf numFmtId="0" fontId="0" fillId="104" borderId="1" xfId="0" applyFill="1" applyBorder="1"/>
    <xf numFmtId="0" fontId="0" fillId="105" borderId="1" xfId="0" applyFill="1" applyBorder="1"/>
    <xf numFmtId="0" fontId="0" fillId="106" borderId="1" xfId="0" applyFill="1" applyBorder="1"/>
    <xf numFmtId="0" fontId="0" fillId="107" borderId="1" xfId="0" applyFill="1" applyBorder="1"/>
    <xf numFmtId="0" fontId="0" fillId="108" borderId="1" xfId="0" applyFill="1" applyBorder="1"/>
    <xf numFmtId="0" fontId="0" fillId="109" borderId="1" xfId="0" applyFill="1" applyBorder="1"/>
    <xf numFmtId="0" fontId="0" fillId="110" borderId="1" xfId="0" applyFill="1" applyBorder="1"/>
    <xf numFmtId="0" fontId="0" fillId="111" borderId="1" xfId="0" applyFill="1" applyBorder="1"/>
    <xf numFmtId="0" fontId="0" fillId="112" borderId="1" xfId="0" applyFill="1" applyBorder="1"/>
    <xf numFmtId="0" fontId="0" fillId="113" borderId="1" xfId="0" applyFill="1" applyBorder="1"/>
    <xf numFmtId="0" fontId="0" fillId="114" borderId="1" xfId="0" applyFill="1" applyBorder="1"/>
    <xf numFmtId="0" fontId="0" fillId="115" borderId="1" xfId="0" applyFill="1" applyBorder="1"/>
    <xf numFmtId="0" fontId="0" fillId="116" borderId="1" xfId="0" applyFill="1" applyBorder="1"/>
    <xf numFmtId="0" fontId="0" fillId="117" borderId="1" xfId="0" applyFill="1" applyBorder="1"/>
    <xf numFmtId="0" fontId="0" fillId="118" borderId="1" xfId="0" applyFill="1" applyBorder="1"/>
    <xf numFmtId="0" fontId="0" fillId="119" borderId="1" xfId="0" applyFill="1" applyBorder="1"/>
    <xf numFmtId="0" fontId="0" fillId="120" borderId="1" xfId="0" applyFill="1" applyBorder="1"/>
    <xf numFmtId="0" fontId="0" fillId="121" borderId="1" xfId="0" applyFill="1" applyBorder="1"/>
    <xf numFmtId="0" fontId="0" fillId="122" borderId="1" xfId="0" applyFill="1" applyBorder="1"/>
    <xf numFmtId="0" fontId="0" fillId="123" borderId="1" xfId="0" applyFill="1" applyBorder="1"/>
    <xf numFmtId="0" fontId="0" fillId="124" borderId="1" xfId="0" applyFill="1" applyBorder="1"/>
    <xf numFmtId="0" fontId="0" fillId="125" borderId="1" xfId="0" applyFill="1" applyBorder="1"/>
    <xf numFmtId="0" fontId="0" fillId="126" borderId="1" xfId="0" applyFill="1" applyBorder="1"/>
    <xf numFmtId="0" fontId="0" fillId="127" borderId="1" xfId="0" applyFill="1" applyBorder="1"/>
    <xf numFmtId="0" fontId="0" fillId="128" borderId="1" xfId="0" applyFill="1" applyBorder="1"/>
    <xf numFmtId="0" fontId="0" fillId="129" borderId="1" xfId="0" applyFill="1" applyBorder="1"/>
    <xf numFmtId="0" fontId="0" fillId="130" borderId="1" xfId="0" applyFill="1" applyBorder="1"/>
    <xf numFmtId="0" fontId="0" fillId="131" borderId="1" xfId="0" applyFill="1" applyBorder="1"/>
    <xf numFmtId="0" fontId="0" fillId="132" borderId="1" xfId="0" applyFill="1" applyBorder="1"/>
    <xf numFmtId="0" fontId="0" fillId="133" borderId="1" xfId="0" applyFill="1" applyBorder="1"/>
    <xf numFmtId="0" fontId="0" fillId="134" borderId="1" xfId="0" applyFill="1" applyBorder="1"/>
    <xf numFmtId="0" fontId="0" fillId="135" borderId="1" xfId="0" applyFill="1" applyBorder="1"/>
    <xf numFmtId="0" fontId="0" fillId="136" borderId="1" xfId="0" applyFill="1" applyBorder="1"/>
    <xf numFmtId="0" fontId="0" fillId="137" borderId="1" xfId="0" applyFill="1" applyBorder="1"/>
    <xf numFmtId="0" fontId="0" fillId="138" borderId="1" xfId="0" applyFill="1" applyBorder="1"/>
    <xf numFmtId="0" fontId="0" fillId="139" borderId="1" xfId="0" applyFill="1" applyBorder="1"/>
    <xf numFmtId="0" fontId="0" fillId="140" borderId="1" xfId="0" applyFill="1" applyBorder="1"/>
    <xf numFmtId="0" fontId="0" fillId="141" borderId="1" xfId="0" applyFill="1" applyBorder="1"/>
    <xf numFmtId="0" fontId="0" fillId="142" borderId="1" xfId="0" applyFill="1" applyBorder="1"/>
    <xf numFmtId="0" fontId="0" fillId="143" borderId="1" xfId="0" applyFill="1" applyBorder="1"/>
    <xf numFmtId="0" fontId="0" fillId="144" borderId="1" xfId="0" applyFill="1" applyBorder="1"/>
    <xf numFmtId="0" fontId="0" fillId="145" borderId="1" xfId="0" applyFill="1" applyBorder="1"/>
    <xf numFmtId="0" fontId="0" fillId="146" borderId="1" xfId="0" applyFill="1" applyBorder="1"/>
    <xf numFmtId="0" fontId="0" fillId="147" borderId="1" xfId="0" applyFill="1" applyBorder="1"/>
    <xf numFmtId="0" fontId="0" fillId="148" borderId="1" xfId="0" applyFill="1" applyBorder="1"/>
    <xf numFmtId="0" fontId="0" fillId="149" borderId="1" xfId="0" applyFill="1" applyBorder="1"/>
    <xf numFmtId="0" fontId="0" fillId="150" borderId="1" xfId="0" applyFill="1" applyBorder="1"/>
    <xf numFmtId="0" fontId="0" fillId="151" borderId="1" xfId="0" applyFill="1" applyBorder="1"/>
    <xf numFmtId="0" fontId="0" fillId="152" borderId="1" xfId="0" applyFill="1" applyBorder="1"/>
    <xf numFmtId="0" fontId="0" fillId="153" borderId="1" xfId="0" applyFill="1" applyBorder="1"/>
    <xf numFmtId="0" fontId="0" fillId="154" borderId="1" xfId="0" applyFill="1" applyBorder="1"/>
    <xf numFmtId="0" fontId="0" fillId="155" borderId="1" xfId="0" applyFill="1" applyBorder="1"/>
    <xf numFmtId="0" fontId="0" fillId="156" borderId="1" xfId="0" applyFill="1" applyBorder="1"/>
    <xf numFmtId="0" fontId="0" fillId="157" borderId="1" xfId="0" applyFill="1" applyBorder="1"/>
    <xf numFmtId="0" fontId="0" fillId="158" borderId="1" xfId="0" applyFill="1" applyBorder="1"/>
    <xf numFmtId="0" fontId="0" fillId="159" borderId="1" xfId="0" applyFill="1" applyBorder="1"/>
    <xf numFmtId="0" fontId="0" fillId="160" borderId="1" xfId="0" applyFill="1" applyBorder="1"/>
    <xf numFmtId="0" fontId="0" fillId="161" borderId="1" xfId="0" applyFill="1" applyBorder="1"/>
    <xf numFmtId="0" fontId="0" fillId="162" borderId="1" xfId="0" applyFill="1" applyBorder="1"/>
    <xf numFmtId="0" fontId="0" fillId="163" borderId="1" xfId="0" applyFill="1" applyBorder="1"/>
    <xf numFmtId="0" fontId="0" fillId="164" borderId="1" xfId="0" applyFill="1" applyBorder="1"/>
    <xf numFmtId="0" fontId="0" fillId="165" borderId="1" xfId="0" applyFill="1" applyBorder="1"/>
    <xf numFmtId="0" fontId="0" fillId="166" borderId="1" xfId="0" applyFill="1" applyBorder="1"/>
    <xf numFmtId="0" fontId="0" fillId="167" borderId="1" xfId="0" applyFill="1" applyBorder="1"/>
    <xf numFmtId="0" fontId="0" fillId="168" borderId="1" xfId="0" applyFill="1" applyBorder="1"/>
    <xf numFmtId="0" fontId="0" fillId="169" borderId="1" xfId="0" applyFill="1" applyBorder="1"/>
    <xf numFmtId="0" fontId="0" fillId="170" borderId="1" xfId="0" applyFill="1" applyBorder="1"/>
    <xf numFmtId="0" fontId="0" fillId="171" borderId="1" xfId="0" applyFill="1" applyBorder="1"/>
    <xf numFmtId="0" fontId="0" fillId="172" borderId="1" xfId="0" applyFill="1" applyBorder="1"/>
    <xf numFmtId="0" fontId="0" fillId="173" borderId="1" xfId="0" applyFill="1" applyBorder="1"/>
    <xf numFmtId="0" fontId="0" fillId="174" borderId="1" xfId="0" applyFill="1" applyBorder="1"/>
    <xf numFmtId="0" fontId="0" fillId="175" borderId="1" xfId="0" applyFill="1" applyBorder="1"/>
    <xf numFmtId="0" fontId="0" fillId="176" borderId="1" xfId="0" applyFill="1" applyBorder="1"/>
    <xf numFmtId="0" fontId="0" fillId="177" borderId="1" xfId="0" applyFill="1" applyBorder="1"/>
    <xf numFmtId="0" fontId="0" fillId="178" borderId="1" xfId="0" applyFill="1" applyBorder="1"/>
    <xf numFmtId="0" fontId="0" fillId="179" borderId="1" xfId="0" applyFill="1" applyBorder="1"/>
    <xf numFmtId="0" fontId="0" fillId="180" borderId="1" xfId="0" applyFill="1" applyBorder="1"/>
    <xf numFmtId="0" fontId="0" fillId="181" borderId="1" xfId="0" applyFill="1" applyBorder="1"/>
    <xf numFmtId="0" fontId="0" fillId="182" borderId="1" xfId="0" applyFill="1" applyBorder="1"/>
    <xf numFmtId="0" fontId="0" fillId="183" borderId="1" xfId="0" applyFill="1" applyBorder="1"/>
    <xf numFmtId="0" fontId="0" fillId="184" borderId="1" xfId="0" applyFill="1" applyBorder="1"/>
    <xf numFmtId="0" fontId="0" fillId="185" borderId="1" xfId="0" applyFill="1" applyBorder="1"/>
    <xf numFmtId="0" fontId="0" fillId="186" borderId="1" xfId="0" applyFill="1" applyBorder="1"/>
    <xf numFmtId="0" fontId="0" fillId="187" borderId="1" xfId="0" applyFill="1" applyBorder="1"/>
    <xf numFmtId="0" fontId="0" fillId="188" borderId="1" xfId="0" applyFill="1" applyBorder="1"/>
    <xf numFmtId="0" fontId="0" fillId="189" borderId="1" xfId="0" applyFill="1" applyBorder="1"/>
    <xf numFmtId="0" fontId="0" fillId="190" borderId="1" xfId="0" applyFill="1" applyBorder="1"/>
    <xf numFmtId="0" fontId="0" fillId="191" borderId="1" xfId="0" applyFill="1" applyBorder="1"/>
    <xf numFmtId="0" fontId="0" fillId="192" borderId="1" xfId="0" applyFill="1" applyBorder="1"/>
    <xf numFmtId="0" fontId="0" fillId="193" borderId="1" xfId="0" applyFill="1" applyBorder="1"/>
    <xf numFmtId="0" fontId="0" fillId="194" borderId="1" xfId="0" applyFill="1" applyBorder="1"/>
    <xf numFmtId="0" fontId="0" fillId="195" borderId="1" xfId="0" applyFill="1" applyBorder="1"/>
    <xf numFmtId="0" fontId="0" fillId="196" borderId="1" xfId="0" applyFill="1" applyBorder="1"/>
    <xf numFmtId="0" fontId="0" fillId="197" borderId="1" xfId="0" applyFill="1" applyBorder="1"/>
    <xf numFmtId="0" fontId="0" fillId="198" borderId="1" xfId="0" applyFill="1" applyBorder="1"/>
    <xf numFmtId="0" fontId="0" fillId="199" borderId="1" xfId="0" applyFill="1" applyBorder="1"/>
    <xf numFmtId="0" fontId="0" fillId="200" borderId="1" xfId="0" applyFill="1" applyBorder="1"/>
    <xf numFmtId="0" fontId="0" fillId="201" borderId="1" xfId="0" applyFill="1" applyBorder="1"/>
    <xf numFmtId="0" fontId="0" fillId="202" borderId="1" xfId="0" applyFill="1" applyBorder="1"/>
    <xf numFmtId="0" fontId="0" fillId="203" borderId="1" xfId="0" applyFill="1" applyBorder="1"/>
    <xf numFmtId="0" fontId="0" fillId="204" borderId="1" xfId="0" applyFill="1" applyBorder="1"/>
    <xf numFmtId="0" fontId="0" fillId="205" borderId="1" xfId="0" applyFill="1" applyBorder="1"/>
    <xf numFmtId="0" fontId="0" fillId="206" borderId="1" xfId="0" applyFill="1" applyBorder="1"/>
    <xf numFmtId="0" fontId="0" fillId="207" borderId="1" xfId="0" applyFill="1" applyBorder="1"/>
    <xf numFmtId="0" fontId="0" fillId="208" borderId="1" xfId="0" applyFill="1" applyBorder="1"/>
    <xf numFmtId="0" fontId="0" fillId="209" borderId="1" xfId="0" applyFill="1" applyBorder="1"/>
    <xf numFmtId="0" fontId="0" fillId="210" borderId="1" xfId="0" applyFill="1" applyBorder="1"/>
    <xf numFmtId="0" fontId="0" fillId="211" borderId="1" xfId="0" applyFill="1" applyBorder="1"/>
    <xf numFmtId="0" fontId="0" fillId="212" borderId="1" xfId="0" applyFill="1" applyBorder="1"/>
    <xf numFmtId="0" fontId="0" fillId="213" borderId="1" xfId="0" applyFill="1" applyBorder="1"/>
    <xf numFmtId="0" fontId="0" fillId="214" borderId="1" xfId="0" applyFill="1" applyBorder="1"/>
    <xf numFmtId="0" fontId="0" fillId="215" borderId="1" xfId="0" applyFill="1" applyBorder="1"/>
    <xf numFmtId="0" fontId="0" fillId="216" borderId="1" xfId="0" applyFill="1" applyBorder="1"/>
    <xf numFmtId="0" fontId="0" fillId="217" borderId="1" xfId="0" applyFill="1" applyBorder="1"/>
    <xf numFmtId="0" fontId="0" fillId="218" borderId="1" xfId="0" applyFill="1" applyBorder="1"/>
    <xf numFmtId="0" fontId="0" fillId="219" borderId="1" xfId="0" applyFill="1" applyBorder="1"/>
    <xf numFmtId="0" fontId="0" fillId="220" borderId="1" xfId="0" applyFill="1" applyBorder="1"/>
    <xf numFmtId="0" fontId="0" fillId="221" borderId="1" xfId="0" applyFill="1" applyBorder="1"/>
    <xf numFmtId="0" fontId="0" fillId="222" borderId="1" xfId="0" applyFill="1" applyBorder="1"/>
    <xf numFmtId="0" fontId="0" fillId="223" borderId="1" xfId="0" applyFill="1" applyBorder="1"/>
    <xf numFmtId="0" fontId="0" fillId="224" borderId="1" xfId="0" applyFill="1" applyBorder="1"/>
    <xf numFmtId="0" fontId="0" fillId="225" borderId="1" xfId="0" applyFill="1" applyBorder="1"/>
    <xf numFmtId="0" fontId="0" fillId="226" borderId="1" xfId="0" applyFill="1" applyBorder="1"/>
    <xf numFmtId="0" fontId="0" fillId="227" borderId="1" xfId="0" applyFill="1" applyBorder="1"/>
    <xf numFmtId="0" fontId="0" fillId="228" borderId="1" xfId="0" applyFill="1" applyBorder="1"/>
    <xf numFmtId="0" fontId="0" fillId="229" borderId="1" xfId="0" applyFill="1" applyBorder="1"/>
    <xf numFmtId="0" fontId="0" fillId="230" borderId="1" xfId="0" applyFill="1" applyBorder="1"/>
    <xf numFmtId="0" fontId="0" fillId="231" borderId="1" xfId="0" applyFill="1" applyBorder="1"/>
    <xf numFmtId="0" fontId="0" fillId="232" borderId="1" xfId="0" applyFill="1" applyBorder="1"/>
    <xf numFmtId="0" fontId="0" fillId="233" borderId="1" xfId="0" applyFill="1" applyBorder="1"/>
    <xf numFmtId="0" fontId="0" fillId="234" borderId="1" xfId="0" applyFill="1" applyBorder="1"/>
    <xf numFmtId="0" fontId="0" fillId="235" borderId="1" xfId="0" applyFill="1" applyBorder="1"/>
    <xf numFmtId="0" fontId="0" fillId="236" borderId="1" xfId="0" applyFill="1" applyBorder="1"/>
    <xf numFmtId="0" fontId="0" fillId="237" borderId="1" xfId="0" applyFill="1" applyBorder="1"/>
    <xf numFmtId="0" fontId="0" fillId="238" borderId="1" xfId="0" applyFill="1" applyBorder="1"/>
    <xf numFmtId="0" fontId="0" fillId="239" borderId="1" xfId="0" applyFill="1" applyBorder="1"/>
    <xf numFmtId="0" fontId="0" fillId="240" borderId="1" xfId="0" applyFill="1" applyBorder="1"/>
    <xf numFmtId="0" fontId="0" fillId="241" borderId="1" xfId="0" applyFill="1" applyBorder="1"/>
    <xf numFmtId="0" fontId="0" fillId="242" borderId="1" xfId="0" applyFill="1" applyBorder="1"/>
    <xf numFmtId="0" fontId="0" fillId="243" borderId="1" xfId="0" applyFill="1" applyBorder="1"/>
    <xf numFmtId="0" fontId="0" fillId="244" borderId="1" xfId="0" applyFill="1" applyBorder="1"/>
    <xf numFmtId="0" fontId="0" fillId="245" borderId="1" xfId="0" applyFill="1" applyBorder="1"/>
    <xf numFmtId="0" fontId="0" fillId="246" borderId="1" xfId="0" applyFill="1" applyBorder="1"/>
    <xf numFmtId="0" fontId="0" fillId="247" borderId="1" xfId="0" applyFill="1" applyBorder="1"/>
    <xf numFmtId="0" fontId="0" fillId="248" borderId="1" xfId="0" applyFill="1" applyBorder="1"/>
    <xf numFmtId="0" fontId="0" fillId="249" borderId="1" xfId="0" applyFill="1" applyBorder="1"/>
    <xf numFmtId="0" fontId="0" fillId="250" borderId="1" xfId="0" applyFill="1" applyBorder="1"/>
    <xf numFmtId="0" fontId="0" fillId="251" borderId="1" xfId="0" applyFill="1" applyBorder="1"/>
    <xf numFmtId="0" fontId="0" fillId="252" borderId="1" xfId="0" applyFill="1" applyBorder="1"/>
    <xf numFmtId="0" fontId="0" fillId="253" borderId="1" xfId="0" applyFill="1" applyBorder="1"/>
    <xf numFmtId="0" fontId="0" fillId="254" borderId="1" xfId="0" applyFill="1" applyBorder="1"/>
    <xf numFmtId="0" fontId="0" fillId="255" borderId="1" xfId="0" applyFill="1" applyBorder="1"/>
    <xf numFmtId="0" fontId="0" fillId="256" borderId="1" xfId="0" applyFill="1" applyBorder="1"/>
    <xf numFmtId="0" fontId="0" fillId="257" borderId="1" xfId="0" applyFill="1" applyBorder="1"/>
    <xf numFmtId="0" fontId="0" fillId="258" borderId="1" xfId="0" applyFill="1" applyBorder="1"/>
    <xf numFmtId="0" fontId="0" fillId="259" borderId="1" xfId="0" applyFill="1" applyBorder="1"/>
    <xf numFmtId="0" fontId="0" fillId="260" borderId="1" xfId="0" applyFill="1" applyBorder="1"/>
    <xf numFmtId="0" fontId="0" fillId="261" borderId="1" xfId="0" applyFill="1" applyBorder="1"/>
    <xf numFmtId="0" fontId="0" fillId="262" borderId="1" xfId="0" applyFill="1" applyBorder="1"/>
    <xf numFmtId="0" fontId="0" fillId="263" borderId="1" xfId="0" applyFill="1" applyBorder="1"/>
    <xf numFmtId="0" fontId="0" fillId="264" borderId="1" xfId="0" applyFill="1" applyBorder="1"/>
    <xf numFmtId="0" fontId="0" fillId="265" borderId="1" xfId="0" applyFill="1" applyBorder="1"/>
    <xf numFmtId="0" fontId="0" fillId="266" borderId="1" xfId="0" applyFill="1" applyBorder="1"/>
    <xf numFmtId="0" fontId="0" fillId="267" borderId="1" xfId="0" applyFill="1" applyBorder="1"/>
    <xf numFmtId="0" fontId="0" fillId="268" borderId="1" xfId="0" applyFill="1" applyBorder="1"/>
    <xf numFmtId="0" fontId="0" fillId="269" borderId="1" xfId="0" applyFill="1" applyBorder="1"/>
    <xf numFmtId="0" fontId="0" fillId="270" borderId="1" xfId="0" applyFill="1" applyBorder="1"/>
    <xf numFmtId="0" fontId="0" fillId="271" borderId="1" xfId="0" applyFill="1" applyBorder="1"/>
    <xf numFmtId="0" fontId="0" fillId="272" borderId="1" xfId="0" applyFill="1" applyBorder="1"/>
    <xf numFmtId="0" fontId="0" fillId="273" borderId="1" xfId="0" applyFill="1" applyBorder="1"/>
    <xf numFmtId="0" fontId="0" fillId="274" borderId="1" xfId="0" applyFill="1" applyBorder="1"/>
    <xf numFmtId="0" fontId="0" fillId="275" borderId="1" xfId="0" applyFill="1" applyBorder="1"/>
    <xf numFmtId="0" fontId="0" fillId="276" borderId="1" xfId="0" applyFill="1" applyBorder="1"/>
    <xf numFmtId="0" fontId="0" fillId="277" borderId="1" xfId="0" applyFill="1" applyBorder="1"/>
    <xf numFmtId="0" fontId="0" fillId="278" borderId="1" xfId="0" applyFill="1" applyBorder="1"/>
    <xf numFmtId="0" fontId="0" fillId="279" borderId="1" xfId="0" applyFill="1" applyBorder="1"/>
    <xf numFmtId="0" fontId="0" fillId="280" borderId="1" xfId="0" applyFill="1" applyBorder="1"/>
    <xf numFmtId="0" fontId="0" fillId="281" borderId="1" xfId="0" applyFill="1" applyBorder="1"/>
    <xf numFmtId="0" fontId="0" fillId="282" borderId="1" xfId="0" applyFill="1" applyBorder="1"/>
    <xf numFmtId="0" fontId="0" fillId="283" borderId="1" xfId="0" applyFill="1" applyBorder="1"/>
    <xf numFmtId="0" fontId="0" fillId="284" borderId="1" xfId="0" applyFill="1" applyBorder="1"/>
    <xf numFmtId="0" fontId="0" fillId="285" borderId="1" xfId="0" applyFill="1" applyBorder="1"/>
    <xf numFmtId="0" fontId="0" fillId="286" borderId="1" xfId="0" applyFill="1" applyBorder="1"/>
    <xf numFmtId="0" fontId="0" fillId="287" borderId="1" xfId="0" applyFill="1" applyBorder="1"/>
    <xf numFmtId="0" fontId="0" fillId="288" borderId="1" xfId="0" applyFill="1" applyBorder="1"/>
    <xf numFmtId="0" fontId="0" fillId="289" borderId="1" xfId="0" applyFill="1" applyBorder="1"/>
    <xf numFmtId="0" fontId="0" fillId="290" borderId="1" xfId="0" applyFill="1" applyBorder="1"/>
    <xf numFmtId="0" fontId="0" fillId="291" borderId="1" xfId="0" applyFill="1" applyBorder="1"/>
    <xf numFmtId="0" fontId="0" fillId="292" borderId="1" xfId="0" applyFill="1" applyBorder="1"/>
    <xf numFmtId="0" fontId="0" fillId="293" borderId="1" xfId="0" applyFill="1" applyBorder="1"/>
    <xf numFmtId="0" fontId="0" fillId="294" borderId="1" xfId="0" applyFill="1" applyBorder="1"/>
    <xf numFmtId="0" fontId="0" fillId="295" borderId="1" xfId="0" applyFill="1" applyBorder="1"/>
    <xf numFmtId="0" fontId="0" fillId="296" borderId="1" xfId="0" applyFill="1" applyBorder="1"/>
    <xf numFmtId="0" fontId="0" fillId="297" borderId="1" xfId="0" applyFill="1" applyBorder="1"/>
    <xf numFmtId="0" fontId="0" fillId="298" borderId="1" xfId="0" applyFill="1" applyBorder="1"/>
    <xf numFmtId="0" fontId="0" fillId="299" borderId="1" xfId="0" applyFill="1" applyBorder="1"/>
    <xf numFmtId="0" fontId="0" fillId="300" borderId="1" xfId="0" applyFill="1" applyBorder="1"/>
    <xf numFmtId="0" fontId="0" fillId="301" borderId="1" xfId="0" applyFill="1" applyBorder="1"/>
    <xf numFmtId="0" fontId="0" fillId="302" borderId="1" xfId="0" applyFill="1" applyBorder="1"/>
    <xf numFmtId="0" fontId="0" fillId="303" borderId="1" xfId="0" applyFill="1" applyBorder="1"/>
    <xf numFmtId="0" fontId="0" fillId="304" borderId="1" xfId="0" applyFill="1" applyBorder="1"/>
    <xf numFmtId="0" fontId="0" fillId="305" borderId="1" xfId="0" applyFill="1" applyBorder="1"/>
    <xf numFmtId="0" fontId="0" fillId="306" borderId="1" xfId="0" applyFill="1" applyBorder="1"/>
    <xf numFmtId="0" fontId="0" fillId="307" borderId="1" xfId="0" applyFill="1" applyBorder="1"/>
    <xf numFmtId="0" fontId="0" fillId="308" borderId="1" xfId="0" applyFill="1" applyBorder="1"/>
    <xf numFmtId="0" fontId="0" fillId="309" borderId="1" xfId="0" applyFill="1" applyBorder="1"/>
    <xf numFmtId="0" fontId="0" fillId="310" borderId="1" xfId="0" applyFill="1" applyBorder="1"/>
    <xf numFmtId="0" fontId="0" fillId="311" borderId="1" xfId="0" applyFill="1" applyBorder="1"/>
    <xf numFmtId="0" fontId="0" fillId="312" borderId="1" xfId="0" applyFill="1" applyBorder="1"/>
    <xf numFmtId="0" fontId="0" fillId="313" borderId="1" xfId="0" applyFill="1" applyBorder="1"/>
    <xf numFmtId="0" fontId="0" fillId="314" borderId="1" xfId="0" applyFill="1" applyBorder="1"/>
    <xf numFmtId="0" fontId="0" fillId="315" borderId="1" xfId="0" applyFill="1" applyBorder="1"/>
    <xf numFmtId="0" fontId="0" fillId="316" borderId="1" xfId="0" applyFill="1" applyBorder="1"/>
    <xf numFmtId="0" fontId="0" fillId="317" borderId="1" xfId="0" applyFill="1" applyBorder="1"/>
    <xf numFmtId="0" fontId="0" fillId="318" borderId="1" xfId="0" applyFill="1" applyBorder="1"/>
    <xf numFmtId="0" fontId="0" fillId="319" borderId="1" xfId="0" applyFill="1" applyBorder="1"/>
    <xf numFmtId="0" fontId="0" fillId="320" borderId="1" xfId="0" applyFill="1" applyBorder="1"/>
    <xf numFmtId="0" fontId="0" fillId="321" borderId="1" xfId="0" applyFill="1" applyBorder="1"/>
    <xf numFmtId="0" fontId="0" fillId="322" borderId="1" xfId="0" applyFill="1" applyBorder="1"/>
    <xf numFmtId="0" fontId="0" fillId="323" borderId="1" xfId="0" applyFill="1" applyBorder="1"/>
    <xf numFmtId="0" fontId="0" fillId="324" borderId="1" xfId="0" applyFill="1" applyBorder="1"/>
    <xf numFmtId="0" fontId="0" fillId="325" borderId="1" xfId="0" applyFill="1" applyBorder="1"/>
    <xf numFmtId="0" fontId="0" fillId="326" borderId="1" xfId="0" applyFill="1" applyBorder="1"/>
    <xf numFmtId="0" fontId="0" fillId="327" borderId="1" xfId="0" applyFill="1" applyBorder="1"/>
    <xf numFmtId="0" fontId="0" fillId="328" borderId="1" xfId="0" applyFill="1" applyBorder="1"/>
    <xf numFmtId="0" fontId="0" fillId="329" borderId="1" xfId="0" applyFill="1" applyBorder="1"/>
    <xf numFmtId="0" fontId="0" fillId="330" borderId="1" xfId="0" applyFill="1" applyBorder="1"/>
    <xf numFmtId="0" fontId="0" fillId="331" borderId="1" xfId="0" applyFill="1" applyBorder="1"/>
    <xf numFmtId="0" fontId="0" fillId="332" borderId="1" xfId="0" applyFill="1" applyBorder="1"/>
    <xf numFmtId="0" fontId="0" fillId="333" borderId="1" xfId="0" applyFill="1" applyBorder="1"/>
    <xf numFmtId="0" fontId="0" fillId="334" borderId="1" xfId="0" applyFill="1" applyBorder="1"/>
    <xf numFmtId="0" fontId="0" fillId="335" borderId="1" xfId="0" applyFill="1" applyBorder="1"/>
    <xf numFmtId="0" fontId="0" fillId="336" borderId="1" xfId="0" applyFill="1" applyBorder="1"/>
    <xf numFmtId="0" fontId="0" fillId="337" borderId="1" xfId="0" applyFill="1" applyBorder="1"/>
    <xf numFmtId="0" fontId="0" fillId="338" borderId="1" xfId="0" applyFill="1" applyBorder="1"/>
    <xf numFmtId="0" fontId="0" fillId="339" borderId="1" xfId="0" applyFill="1" applyBorder="1"/>
    <xf numFmtId="0" fontId="0" fillId="340" borderId="1" xfId="0" applyFill="1" applyBorder="1"/>
    <xf numFmtId="0" fontId="0" fillId="341" borderId="1" xfId="0" applyFill="1" applyBorder="1"/>
    <xf numFmtId="0" fontId="0" fillId="342" borderId="1" xfId="0" applyFill="1" applyBorder="1"/>
    <xf numFmtId="0" fontId="0" fillId="343" borderId="1" xfId="0" applyFill="1" applyBorder="1"/>
    <xf numFmtId="0" fontId="0" fillId="344" borderId="1" xfId="0" applyFill="1" applyBorder="1"/>
    <xf numFmtId="0" fontId="0" fillId="345" borderId="1" xfId="0" applyFill="1" applyBorder="1"/>
    <xf numFmtId="0" fontId="0" fillId="346" borderId="1" xfId="0" applyFill="1" applyBorder="1"/>
    <xf numFmtId="0" fontId="0" fillId="347" borderId="1" xfId="0" applyFill="1" applyBorder="1"/>
    <xf numFmtId="0" fontId="0" fillId="348" borderId="1" xfId="0" applyFill="1" applyBorder="1"/>
    <xf numFmtId="0" fontId="0" fillId="349" borderId="1" xfId="0" applyFill="1" applyBorder="1"/>
    <xf numFmtId="0" fontId="0" fillId="350" borderId="1" xfId="0" applyFill="1" applyBorder="1"/>
    <xf numFmtId="0" fontId="0" fillId="351" borderId="1" xfId="0" applyFill="1" applyBorder="1"/>
    <xf numFmtId="0" fontId="0" fillId="352" borderId="1" xfId="0" applyFill="1" applyBorder="1"/>
    <xf numFmtId="0" fontId="0" fillId="353" borderId="1" xfId="0" applyFill="1" applyBorder="1"/>
    <xf numFmtId="0" fontId="0" fillId="354" borderId="1" xfId="0" applyFill="1" applyBorder="1"/>
    <xf numFmtId="0" fontId="0" fillId="355" borderId="1" xfId="0" applyFill="1" applyBorder="1"/>
    <xf numFmtId="0" fontId="0" fillId="356" borderId="1" xfId="0" applyFill="1" applyBorder="1"/>
    <xf numFmtId="0" fontId="0" fillId="357" borderId="1" xfId="0" applyFill="1" applyBorder="1"/>
    <xf numFmtId="0" fontId="0" fillId="358" borderId="1" xfId="0" applyFill="1" applyBorder="1"/>
    <xf numFmtId="0" fontId="0" fillId="359" borderId="1" xfId="0" applyFill="1" applyBorder="1"/>
    <xf numFmtId="0" fontId="0" fillId="360" borderId="1" xfId="0" applyFill="1" applyBorder="1"/>
    <xf numFmtId="0" fontId="0" fillId="361" borderId="1" xfId="0" applyFill="1" applyBorder="1"/>
    <xf numFmtId="0" fontId="0" fillId="362" borderId="1" xfId="0" applyFill="1" applyBorder="1"/>
    <xf numFmtId="0" fontId="0" fillId="363" borderId="1" xfId="0" applyFill="1" applyBorder="1"/>
    <xf numFmtId="0" fontId="0" fillId="364" borderId="1" xfId="0" applyFill="1" applyBorder="1"/>
    <xf numFmtId="0" fontId="0" fillId="365" borderId="1" xfId="0" applyFill="1" applyBorder="1"/>
    <xf numFmtId="0" fontId="0" fillId="366" borderId="1" xfId="0" applyFill="1" applyBorder="1"/>
    <xf numFmtId="0" fontId="0" fillId="367" borderId="1" xfId="0" applyFill="1" applyBorder="1"/>
    <xf numFmtId="0" fontId="0" fillId="368" borderId="1" xfId="0" applyFill="1" applyBorder="1"/>
    <xf numFmtId="0" fontId="0" fillId="369" borderId="1" xfId="0" applyFill="1" applyBorder="1"/>
    <xf numFmtId="0" fontId="0" fillId="370" borderId="1" xfId="0" applyFill="1" applyBorder="1"/>
    <xf numFmtId="0" fontId="0" fillId="371" borderId="1" xfId="0" applyFill="1" applyBorder="1"/>
    <xf numFmtId="0" fontId="0" fillId="372" borderId="1" xfId="0" applyFill="1" applyBorder="1"/>
    <xf numFmtId="0" fontId="0" fillId="373" borderId="1" xfId="0" applyFill="1" applyBorder="1"/>
    <xf numFmtId="0" fontId="0" fillId="374" borderId="1" xfId="0" applyFill="1" applyBorder="1"/>
    <xf numFmtId="0" fontId="0" fillId="375" borderId="1" xfId="0" applyFill="1" applyBorder="1"/>
    <xf numFmtId="0" fontId="0" fillId="376" borderId="1" xfId="0" applyFill="1" applyBorder="1"/>
    <xf numFmtId="0" fontId="0" fillId="377" borderId="1" xfId="0" applyFill="1" applyBorder="1"/>
    <xf numFmtId="0" fontId="0" fillId="378" borderId="1" xfId="0" applyFill="1" applyBorder="1"/>
    <xf numFmtId="0" fontId="0" fillId="379" borderId="1" xfId="0" applyFill="1" applyBorder="1"/>
    <xf numFmtId="0" fontId="0" fillId="380" borderId="1" xfId="0" applyFill="1" applyBorder="1"/>
    <xf numFmtId="0" fontId="0" fillId="381" borderId="1" xfId="0" applyFill="1" applyBorder="1"/>
    <xf numFmtId="0" fontId="0" fillId="382" borderId="1" xfId="0" applyFill="1" applyBorder="1"/>
    <xf numFmtId="0" fontId="0" fillId="383" borderId="1" xfId="0" applyFill="1" applyBorder="1"/>
    <xf numFmtId="0" fontId="0" fillId="384" borderId="1" xfId="0" applyFill="1" applyBorder="1"/>
    <xf numFmtId="0" fontId="0" fillId="385" borderId="1" xfId="0" applyFill="1" applyBorder="1"/>
    <xf numFmtId="0" fontId="0" fillId="386" borderId="1" xfId="0" applyFill="1" applyBorder="1"/>
    <xf numFmtId="0" fontId="0" fillId="387" borderId="1" xfId="0" applyFill="1" applyBorder="1"/>
    <xf numFmtId="0" fontId="0" fillId="388" borderId="1" xfId="0" applyFill="1" applyBorder="1"/>
    <xf numFmtId="0" fontId="0" fillId="389" borderId="1" xfId="0" applyFill="1" applyBorder="1"/>
    <xf numFmtId="0" fontId="0" fillId="390" borderId="1" xfId="0" applyFill="1" applyBorder="1"/>
    <xf numFmtId="0" fontId="0" fillId="391" borderId="1" xfId="0" applyFill="1" applyBorder="1"/>
    <xf numFmtId="0" fontId="0" fillId="392" borderId="1" xfId="0" applyFill="1" applyBorder="1"/>
    <xf numFmtId="0" fontId="0" fillId="393" borderId="1" xfId="0" applyFill="1" applyBorder="1"/>
    <xf numFmtId="0" fontId="0" fillId="394" borderId="1" xfId="0" applyFill="1" applyBorder="1"/>
    <xf numFmtId="0" fontId="0" fillId="395" borderId="1" xfId="0" applyFill="1" applyBorder="1"/>
    <xf numFmtId="0" fontId="0" fillId="396" borderId="1" xfId="0" applyFill="1" applyBorder="1"/>
    <xf numFmtId="0" fontId="0" fillId="397" borderId="1" xfId="0" applyFill="1" applyBorder="1"/>
    <xf numFmtId="0" fontId="0" fillId="398" borderId="1" xfId="0" applyFill="1" applyBorder="1"/>
    <xf numFmtId="0" fontId="0" fillId="399" borderId="1" xfId="0" applyFill="1" applyBorder="1"/>
    <xf numFmtId="0" fontId="0" fillId="400" borderId="1" xfId="0" applyFill="1" applyBorder="1"/>
    <xf numFmtId="0" fontId="0" fillId="401" borderId="1" xfId="0" applyFill="1" applyBorder="1"/>
    <xf numFmtId="0" fontId="0" fillId="402" borderId="1" xfId="0" applyFill="1" applyBorder="1"/>
    <xf numFmtId="0" fontId="0" fillId="403" borderId="1" xfId="0" applyFill="1" applyBorder="1"/>
    <xf numFmtId="0" fontId="0" fillId="404" borderId="1" xfId="0" applyFill="1" applyBorder="1"/>
    <xf numFmtId="0" fontId="0" fillId="405" borderId="1" xfId="0" applyFill="1" applyBorder="1"/>
    <xf numFmtId="0" fontId="0" fillId="406" borderId="1" xfId="0" applyFill="1" applyBorder="1"/>
    <xf numFmtId="0" fontId="0" fillId="407" borderId="1" xfId="0" applyFill="1" applyBorder="1"/>
    <xf numFmtId="0" fontId="0" fillId="408" borderId="1" xfId="0" applyFill="1" applyBorder="1"/>
    <xf numFmtId="0" fontId="0" fillId="409" borderId="1" xfId="0" applyFill="1" applyBorder="1"/>
    <xf numFmtId="0" fontId="0" fillId="410" borderId="1" xfId="0" applyFill="1" applyBorder="1"/>
    <xf numFmtId="0" fontId="0" fillId="411" borderId="1" xfId="0" applyFill="1" applyBorder="1"/>
    <xf numFmtId="0" fontId="0" fillId="412" borderId="1" xfId="0" applyFill="1" applyBorder="1"/>
    <xf numFmtId="0" fontId="0" fillId="413" borderId="1" xfId="0" applyFill="1" applyBorder="1"/>
    <xf numFmtId="0" fontId="0" fillId="414" borderId="1" xfId="0" applyFill="1" applyBorder="1"/>
    <xf numFmtId="0" fontId="0" fillId="415" borderId="1" xfId="0" applyFill="1" applyBorder="1"/>
    <xf numFmtId="0" fontId="0" fillId="416" borderId="1" xfId="0" applyFill="1" applyBorder="1"/>
    <xf numFmtId="0" fontId="0" fillId="417" borderId="1" xfId="0" applyFill="1" applyBorder="1"/>
    <xf numFmtId="0" fontId="0" fillId="418" borderId="1" xfId="0" applyFill="1" applyBorder="1"/>
    <xf numFmtId="0" fontId="0" fillId="419" borderId="1" xfId="0" applyFill="1" applyBorder="1"/>
    <xf numFmtId="0" fontId="0" fillId="420" borderId="1" xfId="0" applyFill="1" applyBorder="1"/>
    <xf numFmtId="0" fontId="0" fillId="421" borderId="1" xfId="0" applyFill="1" applyBorder="1"/>
    <xf numFmtId="0" fontId="0" fillId="422" borderId="1" xfId="0" applyFill="1" applyBorder="1"/>
    <xf numFmtId="0" fontId="0" fillId="423" borderId="1" xfId="0" applyFill="1" applyBorder="1"/>
    <xf numFmtId="0" fontId="0" fillId="424" borderId="1" xfId="0" applyFill="1" applyBorder="1"/>
    <xf numFmtId="0" fontId="0" fillId="425" borderId="1" xfId="0" applyFill="1" applyBorder="1"/>
    <xf numFmtId="0" fontId="0" fillId="426" borderId="1" xfId="0" applyFill="1" applyBorder="1"/>
    <xf numFmtId="0" fontId="0" fillId="427" borderId="1" xfId="0" applyFill="1" applyBorder="1"/>
    <xf numFmtId="0" fontId="0" fillId="428" borderId="1" xfId="0" applyFill="1" applyBorder="1"/>
    <xf numFmtId="0" fontId="0" fillId="429" borderId="1" xfId="0" applyFill="1" applyBorder="1"/>
    <xf numFmtId="0" fontId="0" fillId="430" borderId="1" xfId="0" applyFill="1" applyBorder="1"/>
    <xf numFmtId="0" fontId="0" fillId="431" borderId="1" xfId="0" applyFill="1" applyBorder="1"/>
    <xf numFmtId="0" fontId="0" fillId="432" borderId="1" xfId="0" applyFill="1" applyBorder="1"/>
    <xf numFmtId="0" fontId="0" fillId="433" borderId="1" xfId="0" applyFill="1" applyBorder="1"/>
    <xf numFmtId="0" fontId="0" fillId="434" borderId="1" xfId="0" applyFill="1" applyBorder="1"/>
    <xf numFmtId="0" fontId="0" fillId="435" borderId="1" xfId="0" applyFill="1" applyBorder="1"/>
    <xf numFmtId="0" fontId="0" fillId="436" borderId="1" xfId="0" applyFill="1" applyBorder="1"/>
    <xf numFmtId="0" fontId="0" fillId="437" borderId="1" xfId="0" applyFill="1" applyBorder="1"/>
    <xf numFmtId="0" fontId="0" fillId="438" borderId="1" xfId="0" applyFill="1" applyBorder="1"/>
    <xf numFmtId="0" fontId="0" fillId="439" borderId="1" xfId="0" applyFill="1" applyBorder="1"/>
    <xf numFmtId="0" fontId="0" fillId="440" borderId="1" xfId="0" applyFill="1" applyBorder="1"/>
    <xf numFmtId="0" fontId="0" fillId="441" borderId="1" xfId="0" applyFill="1" applyBorder="1"/>
    <xf numFmtId="0" fontId="0" fillId="442" borderId="1" xfId="0" applyFill="1" applyBorder="1"/>
    <xf numFmtId="0" fontId="0" fillId="443" borderId="1" xfId="0" applyFill="1" applyBorder="1"/>
    <xf numFmtId="0" fontId="0" fillId="444" borderId="1" xfId="0" applyFill="1" applyBorder="1"/>
    <xf numFmtId="0" fontId="0" fillId="445" borderId="1" xfId="0" applyFill="1" applyBorder="1"/>
    <xf numFmtId="0" fontId="0" fillId="446" borderId="1" xfId="0" applyFill="1" applyBorder="1"/>
    <xf numFmtId="0" fontId="0" fillId="447" borderId="1" xfId="0" applyFill="1" applyBorder="1"/>
    <xf numFmtId="0" fontId="0" fillId="448" borderId="1" xfId="0" applyFill="1" applyBorder="1"/>
    <xf numFmtId="0" fontId="0" fillId="449" borderId="1" xfId="0" applyFill="1" applyBorder="1"/>
    <xf numFmtId="0" fontId="0" fillId="450" borderId="1" xfId="0" applyFill="1" applyBorder="1"/>
    <xf numFmtId="0" fontId="0" fillId="451" borderId="1" xfId="0" applyFill="1" applyBorder="1"/>
    <xf numFmtId="0" fontId="0" fillId="452" borderId="1" xfId="0" applyFill="1" applyBorder="1"/>
    <xf numFmtId="0" fontId="0" fillId="453" borderId="1" xfId="0" applyFill="1" applyBorder="1"/>
    <xf numFmtId="0" fontId="0" fillId="454" borderId="1" xfId="0" applyFill="1" applyBorder="1"/>
    <xf numFmtId="0" fontId="0" fillId="455" borderId="1" xfId="0" applyFill="1" applyBorder="1"/>
    <xf numFmtId="0" fontId="0" fillId="456" borderId="1" xfId="0" applyFill="1" applyBorder="1"/>
    <xf numFmtId="0" fontId="0" fillId="457" borderId="1" xfId="0" applyFill="1" applyBorder="1"/>
    <xf numFmtId="0" fontId="0" fillId="458" borderId="1" xfId="0" applyFill="1" applyBorder="1"/>
    <xf numFmtId="0" fontId="0" fillId="459" borderId="1" xfId="0" applyFill="1" applyBorder="1"/>
    <xf numFmtId="0" fontId="0" fillId="460" borderId="1" xfId="0" applyFill="1" applyBorder="1"/>
    <xf numFmtId="0" fontId="0" fillId="461" borderId="1" xfId="0" applyFill="1" applyBorder="1"/>
    <xf numFmtId="0" fontId="0" fillId="462" borderId="1" xfId="0" applyFill="1" applyBorder="1"/>
    <xf numFmtId="0" fontId="0" fillId="463" borderId="1" xfId="0" applyFill="1" applyBorder="1"/>
    <xf numFmtId="0" fontId="0" fillId="464" borderId="1" xfId="0" applyFill="1" applyBorder="1"/>
    <xf numFmtId="0" fontId="0" fillId="465" borderId="1" xfId="0" applyFill="1" applyBorder="1"/>
    <xf numFmtId="0" fontId="0" fillId="466" borderId="1" xfId="0" applyFill="1" applyBorder="1"/>
    <xf numFmtId="0" fontId="0" fillId="467" borderId="1" xfId="0" applyFill="1" applyBorder="1"/>
    <xf numFmtId="0" fontId="0" fillId="468" borderId="1" xfId="0" applyFill="1" applyBorder="1"/>
    <xf numFmtId="0" fontId="0" fillId="469" borderId="1" xfId="0" applyFill="1" applyBorder="1"/>
    <xf numFmtId="0" fontId="0" fillId="470" borderId="1" xfId="0" applyFill="1" applyBorder="1"/>
    <xf numFmtId="0" fontId="0" fillId="471" borderId="1" xfId="0" applyFill="1" applyBorder="1"/>
    <xf numFmtId="0" fontId="0" fillId="472" borderId="1" xfId="0" applyFill="1" applyBorder="1"/>
    <xf numFmtId="0" fontId="0" fillId="473" borderId="1" xfId="0" applyFill="1" applyBorder="1"/>
    <xf numFmtId="0" fontId="0" fillId="474" borderId="1" xfId="0" applyFill="1" applyBorder="1"/>
    <xf numFmtId="0" fontId="0" fillId="475" borderId="1" xfId="0" applyFill="1" applyBorder="1"/>
    <xf numFmtId="0" fontId="0" fillId="476" borderId="1" xfId="0" applyFill="1" applyBorder="1"/>
    <xf numFmtId="0" fontId="0" fillId="477" borderId="1" xfId="0" applyFill="1" applyBorder="1"/>
    <xf numFmtId="0" fontId="0" fillId="478" borderId="1" xfId="0" applyFill="1" applyBorder="1"/>
    <xf numFmtId="0" fontId="0" fillId="479" borderId="1" xfId="0" applyFill="1" applyBorder="1"/>
    <xf numFmtId="0" fontId="0" fillId="480" borderId="1" xfId="0" applyFill="1" applyBorder="1"/>
    <xf numFmtId="0" fontId="0" fillId="481" borderId="1" xfId="0" applyFill="1" applyBorder="1"/>
    <xf numFmtId="0" fontId="0" fillId="482" borderId="1" xfId="0" applyFill="1" applyBorder="1"/>
    <xf numFmtId="0" fontId="0" fillId="483" borderId="1" xfId="0" applyFill="1" applyBorder="1"/>
    <xf numFmtId="0" fontId="0" fillId="484" borderId="1" xfId="0" applyFill="1" applyBorder="1"/>
    <xf numFmtId="0" fontId="0" fillId="485" borderId="1" xfId="0" applyFill="1" applyBorder="1"/>
    <xf numFmtId="0" fontId="0" fillId="486" borderId="1" xfId="0" applyFill="1" applyBorder="1"/>
    <xf numFmtId="0" fontId="0" fillId="487" borderId="1" xfId="0" applyFill="1" applyBorder="1"/>
    <xf numFmtId="0" fontId="0" fillId="488" borderId="1" xfId="0" applyFill="1" applyBorder="1"/>
    <xf numFmtId="0" fontId="0" fillId="489" borderId="1" xfId="0" applyFill="1" applyBorder="1"/>
    <xf numFmtId="0" fontId="0" fillId="490" borderId="1" xfId="0" applyFill="1" applyBorder="1"/>
    <xf numFmtId="0" fontId="0" fillId="491" borderId="1" xfId="0" applyFill="1" applyBorder="1"/>
    <xf numFmtId="0" fontId="0" fillId="492" borderId="1" xfId="0" applyFill="1" applyBorder="1"/>
    <xf numFmtId="0" fontId="0" fillId="493" borderId="1" xfId="0" applyFill="1" applyBorder="1"/>
    <xf numFmtId="0" fontId="0" fillId="494" borderId="1" xfId="0" applyFill="1" applyBorder="1"/>
    <xf numFmtId="0" fontId="0" fillId="495" borderId="1" xfId="0" applyFill="1" applyBorder="1"/>
    <xf numFmtId="0" fontId="0" fillId="496" borderId="1" xfId="0" applyFill="1" applyBorder="1"/>
    <xf numFmtId="0" fontId="0" fillId="497" borderId="1" xfId="0" applyFill="1" applyBorder="1"/>
    <xf numFmtId="0" fontId="0" fillId="498" borderId="1" xfId="0" applyFill="1" applyBorder="1"/>
    <xf numFmtId="0" fontId="0" fillId="499" borderId="1" xfId="0" applyFill="1" applyBorder="1"/>
    <xf numFmtId="0" fontId="0" fillId="500" borderId="1" xfId="0" applyFill="1" applyBorder="1"/>
    <xf numFmtId="0" fontId="0" fillId="501" borderId="1" xfId="0" applyFill="1" applyBorder="1"/>
    <xf numFmtId="0" fontId="0" fillId="502" borderId="1" xfId="0" applyFill="1" applyBorder="1"/>
    <xf numFmtId="0" fontId="0" fillId="503" borderId="1" xfId="0" applyFill="1" applyBorder="1"/>
    <xf numFmtId="0" fontId="0" fillId="504" borderId="1" xfId="0" applyFill="1" applyBorder="1"/>
    <xf numFmtId="0" fontId="0" fillId="505" borderId="1" xfId="0" applyFill="1" applyBorder="1"/>
    <xf numFmtId="0" fontId="0" fillId="506" borderId="1" xfId="0" applyFill="1" applyBorder="1"/>
    <xf numFmtId="0" fontId="0" fillId="507" borderId="1" xfId="0" applyFill="1" applyBorder="1"/>
    <xf numFmtId="0" fontId="0" fillId="508" borderId="1" xfId="0" applyFill="1" applyBorder="1"/>
    <xf numFmtId="0" fontId="0" fillId="509" borderId="1" xfId="0" applyFill="1" applyBorder="1"/>
    <xf numFmtId="0" fontId="0" fillId="510" borderId="1" xfId="0" applyFill="1" applyBorder="1"/>
    <xf numFmtId="0" fontId="0" fillId="511" borderId="1" xfId="0" applyFill="1" applyBorder="1"/>
    <xf numFmtId="0" fontId="0" fillId="512" borderId="1" xfId="0" applyFill="1" applyBorder="1"/>
    <xf numFmtId="0" fontId="0" fillId="513" borderId="1" xfId="0" applyFill="1" applyBorder="1"/>
    <xf numFmtId="0" fontId="0" fillId="514" borderId="1" xfId="0" applyFill="1" applyBorder="1"/>
    <xf numFmtId="0" fontId="0" fillId="515" borderId="1" xfId="0" applyFill="1" applyBorder="1"/>
    <xf numFmtId="0" fontId="0" fillId="516" borderId="1" xfId="0" applyFill="1" applyBorder="1"/>
    <xf numFmtId="0" fontId="0" fillId="517" borderId="1" xfId="0" applyFill="1" applyBorder="1"/>
    <xf numFmtId="0" fontId="0" fillId="518" borderId="1" xfId="0" applyFill="1" applyBorder="1"/>
    <xf numFmtId="0" fontId="0" fillId="519" borderId="1" xfId="0" applyFill="1" applyBorder="1"/>
    <xf numFmtId="0" fontId="0" fillId="520" borderId="1" xfId="0" applyFill="1" applyBorder="1"/>
    <xf numFmtId="0" fontId="0" fillId="521" borderId="1" xfId="0" applyFill="1" applyBorder="1"/>
    <xf numFmtId="0" fontId="0" fillId="522" borderId="1" xfId="0" applyFill="1" applyBorder="1"/>
    <xf numFmtId="0" fontId="0" fillId="523" borderId="1" xfId="0" applyFill="1" applyBorder="1"/>
    <xf numFmtId="0" fontId="0" fillId="524" borderId="1" xfId="0" applyFill="1" applyBorder="1"/>
    <xf numFmtId="0" fontId="0" fillId="525" borderId="1" xfId="0" applyFill="1" applyBorder="1"/>
    <xf numFmtId="0" fontId="0" fillId="526" borderId="1" xfId="0" applyFill="1" applyBorder="1"/>
    <xf numFmtId="0" fontId="0" fillId="527" borderId="1" xfId="0" applyFill="1" applyBorder="1"/>
    <xf numFmtId="0" fontId="0" fillId="528" borderId="1" xfId="0" applyFill="1" applyBorder="1"/>
    <xf numFmtId="0" fontId="0" fillId="529" borderId="1" xfId="0" applyFill="1" applyBorder="1"/>
    <xf numFmtId="0" fontId="0" fillId="530" borderId="1" xfId="0" applyFill="1" applyBorder="1"/>
    <xf numFmtId="0" fontId="0" fillId="531" borderId="1" xfId="0" applyFill="1" applyBorder="1"/>
    <xf numFmtId="0" fontId="0" fillId="532" borderId="1" xfId="0" applyFill="1" applyBorder="1"/>
    <xf numFmtId="0" fontId="0" fillId="533" borderId="1" xfId="0" applyFill="1" applyBorder="1"/>
    <xf numFmtId="0" fontId="0" fillId="534" borderId="1" xfId="0" applyFill="1" applyBorder="1"/>
    <xf numFmtId="0" fontId="0" fillId="535" borderId="1" xfId="0" applyFill="1" applyBorder="1"/>
    <xf numFmtId="0" fontId="0" fillId="536" borderId="1" xfId="0" applyFill="1" applyBorder="1"/>
    <xf numFmtId="0" fontId="0" fillId="537" borderId="1" xfId="0" applyFill="1" applyBorder="1"/>
    <xf numFmtId="0" fontId="0" fillId="538" borderId="1" xfId="0" applyFill="1" applyBorder="1"/>
    <xf numFmtId="0" fontId="0" fillId="539" borderId="1" xfId="0" applyFill="1" applyBorder="1"/>
    <xf numFmtId="0" fontId="0" fillId="540" borderId="1" xfId="0" applyFill="1" applyBorder="1"/>
    <xf numFmtId="0" fontId="0" fillId="541" borderId="1" xfId="0" applyFill="1" applyBorder="1"/>
    <xf numFmtId="0" fontId="0" fillId="542" borderId="1" xfId="0" applyFill="1" applyBorder="1"/>
    <xf numFmtId="0" fontId="0" fillId="543" borderId="1" xfId="0" applyFill="1" applyBorder="1"/>
    <xf numFmtId="0" fontId="0" fillId="544" borderId="1" xfId="0" applyFill="1" applyBorder="1"/>
    <xf numFmtId="0" fontId="0" fillId="545" borderId="1" xfId="0" applyFill="1" applyBorder="1"/>
    <xf numFmtId="0" fontId="0" fillId="546" borderId="1" xfId="0" applyFill="1" applyBorder="1"/>
    <xf numFmtId="0" fontId="0" fillId="547" borderId="1" xfId="0" applyFill="1" applyBorder="1"/>
    <xf numFmtId="0" fontId="0" fillId="548" borderId="1" xfId="0" applyFill="1" applyBorder="1"/>
    <xf numFmtId="0" fontId="0" fillId="549" borderId="1" xfId="0" applyFill="1" applyBorder="1"/>
    <xf numFmtId="0" fontId="0" fillId="550" borderId="1" xfId="0" applyFill="1" applyBorder="1"/>
    <xf numFmtId="0" fontId="0" fillId="551" borderId="1" xfId="0" applyFill="1" applyBorder="1"/>
    <xf numFmtId="0" fontId="0" fillId="552" borderId="1" xfId="0" applyFill="1" applyBorder="1"/>
    <xf numFmtId="0" fontId="0" fillId="553" borderId="1" xfId="0" applyFill="1" applyBorder="1"/>
    <xf numFmtId="0" fontId="0" fillId="554" borderId="1" xfId="0" applyFill="1" applyBorder="1"/>
    <xf numFmtId="0" fontId="0" fillId="555" borderId="1" xfId="0" applyFill="1" applyBorder="1"/>
    <xf numFmtId="0" fontId="0" fillId="556" borderId="1" xfId="0" applyFill="1" applyBorder="1"/>
    <xf numFmtId="0" fontId="0" fillId="557" borderId="1" xfId="0" applyFill="1" applyBorder="1"/>
    <xf numFmtId="0" fontId="0" fillId="558" borderId="1" xfId="0" applyFill="1" applyBorder="1"/>
    <xf numFmtId="0" fontId="0" fillId="559" borderId="1" xfId="0" applyFill="1" applyBorder="1"/>
    <xf numFmtId="0" fontId="0" fillId="561" borderId="1" xfId="0" applyFill="1" applyBorder="1"/>
    <xf numFmtId="0" fontId="0" fillId="562" borderId="1" xfId="0" applyFill="1" applyBorder="1"/>
    <xf numFmtId="0" fontId="0" fillId="563" borderId="1" xfId="0" applyFill="1" applyBorder="1"/>
    <xf numFmtId="0" fontId="0" fillId="564" borderId="1" xfId="0" applyFill="1" applyBorder="1"/>
    <xf numFmtId="0" fontId="0" fillId="565" borderId="1" xfId="0" applyFill="1" applyBorder="1"/>
    <xf numFmtId="0" fontId="0" fillId="566" borderId="1" xfId="0" applyFill="1" applyBorder="1"/>
    <xf numFmtId="0" fontId="0" fillId="567" borderId="1" xfId="0" applyFill="1" applyBorder="1"/>
    <xf numFmtId="0" fontId="0" fillId="568" borderId="1" xfId="0" applyFill="1" applyBorder="1"/>
    <xf numFmtId="0" fontId="0" fillId="569" borderId="1" xfId="0" applyFill="1" applyBorder="1"/>
    <xf numFmtId="0" fontId="0" fillId="570" borderId="1" xfId="0" applyFill="1" applyBorder="1"/>
    <xf numFmtId="0" fontId="0" fillId="571" borderId="1" xfId="0" applyFill="1" applyBorder="1"/>
    <xf numFmtId="0" fontId="0" fillId="572" borderId="1" xfId="0" applyFill="1" applyBorder="1"/>
    <xf numFmtId="0" fontId="0" fillId="573" borderId="1" xfId="0" applyFill="1" applyBorder="1"/>
    <xf numFmtId="0" fontId="0" fillId="574" borderId="1" xfId="0" applyFill="1" applyBorder="1"/>
    <xf numFmtId="0" fontId="0" fillId="575" borderId="1" xfId="0" applyFill="1" applyBorder="1"/>
    <xf numFmtId="0" fontId="0" fillId="576" borderId="1" xfId="0" applyFill="1" applyBorder="1"/>
    <xf numFmtId="0" fontId="0" fillId="577" borderId="1" xfId="0" applyFill="1" applyBorder="1"/>
    <xf numFmtId="0" fontId="0" fillId="578" borderId="1" xfId="0" applyFill="1" applyBorder="1"/>
    <xf numFmtId="0" fontId="0" fillId="579" borderId="1" xfId="0" applyFill="1" applyBorder="1"/>
    <xf numFmtId="0" fontId="0" fillId="580" borderId="1" xfId="0" applyFill="1" applyBorder="1"/>
    <xf numFmtId="0" fontId="0" fillId="581" borderId="1" xfId="0" applyFill="1" applyBorder="1"/>
    <xf numFmtId="0" fontId="0" fillId="582" borderId="1" xfId="0" applyFill="1" applyBorder="1"/>
    <xf numFmtId="0" fontId="0" fillId="583" borderId="1" xfId="0" applyFill="1" applyBorder="1"/>
    <xf numFmtId="0" fontId="0" fillId="584" borderId="1" xfId="0" applyFill="1" applyBorder="1"/>
    <xf numFmtId="0" fontId="0" fillId="585" borderId="1" xfId="0" applyFill="1" applyBorder="1"/>
    <xf numFmtId="0" fontId="0" fillId="586" borderId="1" xfId="0" applyFill="1" applyBorder="1"/>
    <xf numFmtId="0" fontId="0" fillId="587" borderId="1" xfId="0" applyFill="1" applyBorder="1"/>
    <xf numFmtId="0" fontId="0" fillId="588" borderId="1" xfId="0" applyFill="1" applyBorder="1"/>
    <xf numFmtId="0" fontId="0" fillId="589" borderId="1" xfId="0" applyFill="1" applyBorder="1"/>
    <xf numFmtId="0" fontId="0" fillId="590" borderId="1" xfId="0" applyFill="1" applyBorder="1"/>
    <xf numFmtId="0" fontId="0" fillId="591" borderId="1" xfId="0" applyFill="1" applyBorder="1"/>
    <xf numFmtId="0" fontId="0" fillId="592" borderId="1" xfId="0" applyFill="1" applyBorder="1"/>
    <xf numFmtId="0" fontId="0" fillId="593" borderId="1" xfId="0" applyFill="1" applyBorder="1"/>
    <xf numFmtId="0" fontId="0" fillId="594" borderId="1" xfId="0" applyFill="1" applyBorder="1"/>
    <xf numFmtId="0" fontId="0" fillId="595" borderId="1" xfId="0" applyFill="1" applyBorder="1"/>
    <xf numFmtId="0" fontId="0" fillId="596" borderId="1" xfId="0" applyFill="1" applyBorder="1"/>
    <xf numFmtId="0" fontId="0" fillId="597" borderId="1" xfId="0" applyFill="1" applyBorder="1"/>
    <xf numFmtId="0" fontId="0" fillId="598" borderId="1" xfId="0" applyFill="1" applyBorder="1"/>
    <xf numFmtId="0" fontId="0" fillId="599" borderId="1" xfId="0" applyFill="1" applyBorder="1"/>
    <xf numFmtId="0" fontId="0" fillId="600" borderId="1" xfId="0" applyFill="1" applyBorder="1"/>
    <xf numFmtId="0" fontId="0" fillId="601" borderId="1" xfId="0" applyFill="1" applyBorder="1"/>
    <xf numFmtId="0" fontId="0" fillId="602" borderId="1" xfId="0" applyFill="1" applyBorder="1"/>
    <xf numFmtId="0" fontId="0" fillId="603" borderId="1" xfId="0" applyFill="1" applyBorder="1"/>
    <xf numFmtId="0" fontId="0" fillId="604" borderId="1" xfId="0" applyFill="1" applyBorder="1"/>
    <xf numFmtId="0" fontId="0" fillId="605" borderId="1" xfId="0" applyFill="1" applyBorder="1"/>
    <xf numFmtId="0" fontId="0" fillId="606" borderId="1" xfId="0" applyFill="1" applyBorder="1"/>
    <xf numFmtId="0" fontId="0" fillId="607" borderId="1" xfId="0" applyFill="1" applyBorder="1"/>
    <xf numFmtId="0" fontId="0" fillId="608" borderId="1" xfId="0" applyFill="1" applyBorder="1"/>
    <xf numFmtId="0" fontId="0" fillId="609" borderId="1" xfId="0" applyFill="1" applyBorder="1"/>
    <xf numFmtId="0" fontId="0" fillId="610" borderId="1" xfId="0" applyFill="1" applyBorder="1"/>
    <xf numFmtId="0" fontId="0" fillId="611" borderId="1" xfId="0" applyFill="1" applyBorder="1"/>
    <xf numFmtId="0" fontId="0" fillId="612" borderId="1" xfId="0" applyFill="1" applyBorder="1"/>
    <xf numFmtId="0" fontId="0" fillId="613" borderId="1" xfId="0" applyFill="1" applyBorder="1"/>
    <xf numFmtId="0" fontId="0" fillId="614" borderId="1" xfId="0" applyFill="1" applyBorder="1"/>
    <xf numFmtId="0" fontId="0" fillId="615" borderId="1" xfId="0" applyFill="1" applyBorder="1"/>
    <xf numFmtId="0" fontId="0" fillId="616" borderId="1" xfId="0" applyFill="1" applyBorder="1"/>
    <xf numFmtId="0" fontId="0" fillId="617" borderId="1" xfId="0" applyFill="1" applyBorder="1"/>
    <xf numFmtId="0" fontId="0" fillId="618" borderId="1" xfId="0" applyFill="1" applyBorder="1"/>
    <xf numFmtId="0" fontId="0" fillId="619" borderId="1" xfId="0" applyFill="1" applyBorder="1"/>
    <xf numFmtId="0" fontId="0" fillId="620" borderId="1" xfId="0" applyFill="1" applyBorder="1"/>
    <xf numFmtId="0" fontId="0" fillId="621" borderId="1" xfId="0" applyFill="1" applyBorder="1"/>
    <xf numFmtId="0" fontId="0" fillId="622" borderId="1" xfId="0" applyFill="1" applyBorder="1"/>
    <xf numFmtId="0" fontId="0" fillId="623" borderId="1" xfId="0" applyFill="1" applyBorder="1"/>
    <xf numFmtId="0" fontId="0" fillId="624" borderId="1" xfId="0" applyFill="1" applyBorder="1"/>
    <xf numFmtId="0" fontId="0" fillId="625" borderId="1" xfId="0" applyFill="1" applyBorder="1"/>
    <xf numFmtId="0" fontId="0" fillId="626" borderId="1" xfId="0" applyFill="1" applyBorder="1"/>
    <xf numFmtId="0" fontId="0" fillId="627" borderId="1" xfId="0" applyFill="1" applyBorder="1"/>
    <xf numFmtId="0" fontId="0" fillId="628" borderId="1" xfId="0" applyFill="1" applyBorder="1"/>
    <xf numFmtId="0" fontId="0" fillId="629" borderId="1" xfId="0" applyFill="1" applyBorder="1"/>
    <xf numFmtId="0" fontId="0" fillId="630" borderId="1" xfId="0" applyFill="1" applyBorder="1"/>
    <xf numFmtId="0" fontId="0" fillId="631" borderId="1" xfId="0" applyFill="1" applyBorder="1"/>
    <xf numFmtId="0" fontId="0" fillId="632" borderId="1" xfId="0" applyFill="1" applyBorder="1"/>
    <xf numFmtId="0" fontId="0" fillId="633" borderId="1" xfId="0" applyFill="1" applyBorder="1"/>
    <xf numFmtId="0" fontId="0" fillId="634" borderId="1" xfId="0" applyFill="1" applyBorder="1"/>
    <xf numFmtId="0" fontId="0" fillId="635" borderId="1" xfId="0" applyFill="1" applyBorder="1"/>
    <xf numFmtId="0" fontId="0" fillId="636" borderId="1" xfId="0" applyFill="1" applyBorder="1"/>
    <xf numFmtId="0" fontId="0" fillId="637" borderId="1" xfId="0" applyFill="1" applyBorder="1"/>
    <xf numFmtId="0" fontId="0" fillId="638" borderId="1" xfId="0" applyFill="1" applyBorder="1"/>
    <xf numFmtId="0" fontId="0" fillId="639" borderId="1" xfId="0" applyFill="1" applyBorder="1"/>
    <xf numFmtId="0" fontId="0" fillId="640" borderId="1" xfId="0" applyFill="1" applyBorder="1"/>
    <xf numFmtId="0" fontId="0" fillId="641" borderId="1" xfId="0" applyFill="1" applyBorder="1"/>
    <xf numFmtId="0" fontId="0" fillId="642" borderId="1" xfId="0" applyFill="1" applyBorder="1"/>
    <xf numFmtId="0" fontId="0" fillId="643" borderId="1" xfId="0" applyFill="1" applyBorder="1"/>
    <xf numFmtId="0" fontId="0" fillId="644" borderId="1" xfId="0" applyFill="1" applyBorder="1"/>
    <xf numFmtId="0" fontId="0" fillId="645" borderId="1" xfId="0" applyFill="1" applyBorder="1"/>
    <xf numFmtId="0" fontId="0" fillId="646" borderId="1" xfId="0" applyFill="1" applyBorder="1"/>
    <xf numFmtId="0" fontId="0" fillId="647" borderId="1" xfId="0" applyFill="1" applyBorder="1"/>
    <xf numFmtId="0" fontId="0" fillId="648" borderId="1" xfId="0" applyFill="1" applyBorder="1"/>
    <xf numFmtId="0" fontId="0" fillId="649" borderId="1" xfId="0" applyFill="1" applyBorder="1"/>
    <xf numFmtId="0" fontId="0" fillId="650" borderId="1" xfId="0" applyFill="1" applyBorder="1"/>
    <xf numFmtId="0" fontId="0" fillId="651" borderId="1" xfId="0" applyFill="1" applyBorder="1"/>
    <xf numFmtId="0" fontId="0" fillId="652" borderId="1" xfId="0" applyFill="1" applyBorder="1"/>
    <xf numFmtId="0" fontId="0" fillId="653" borderId="1" xfId="0" applyFill="1" applyBorder="1"/>
    <xf numFmtId="0" fontId="0" fillId="654" borderId="1" xfId="0" applyFill="1" applyBorder="1"/>
    <xf numFmtId="0" fontId="0" fillId="655" borderId="1" xfId="0" applyFill="1" applyBorder="1"/>
    <xf numFmtId="0" fontId="0" fillId="656" borderId="1" xfId="0" applyFill="1" applyBorder="1"/>
    <xf numFmtId="0" fontId="0" fillId="657" borderId="1" xfId="0" applyFill="1" applyBorder="1"/>
    <xf numFmtId="0" fontId="0" fillId="658" borderId="1" xfId="0" applyFill="1" applyBorder="1"/>
    <xf numFmtId="0" fontId="0" fillId="659" borderId="1" xfId="0" applyFill="1" applyBorder="1"/>
    <xf numFmtId="0" fontId="0" fillId="660" borderId="1" xfId="0" applyFill="1" applyBorder="1"/>
    <xf numFmtId="0" fontId="0" fillId="661" borderId="1" xfId="0" applyFill="1" applyBorder="1"/>
    <xf numFmtId="0" fontId="0" fillId="662" borderId="1" xfId="0" applyFill="1" applyBorder="1"/>
    <xf numFmtId="0" fontId="0" fillId="663" borderId="1" xfId="0" applyFill="1" applyBorder="1"/>
    <xf numFmtId="0" fontId="0" fillId="664" borderId="1" xfId="0" applyFill="1" applyBorder="1"/>
    <xf numFmtId="0" fontId="0" fillId="665" borderId="1" xfId="0" applyFill="1" applyBorder="1"/>
    <xf numFmtId="0" fontId="0" fillId="666" borderId="1" xfId="0" applyFill="1" applyBorder="1"/>
    <xf numFmtId="0" fontId="0" fillId="667" borderId="1" xfId="0" applyFill="1" applyBorder="1"/>
    <xf numFmtId="0" fontId="0" fillId="668" borderId="1" xfId="0" applyFill="1" applyBorder="1"/>
    <xf numFmtId="0" fontId="0" fillId="669" borderId="1" xfId="0" applyFill="1" applyBorder="1"/>
    <xf numFmtId="0" fontId="0" fillId="670" borderId="1" xfId="0" applyFill="1" applyBorder="1"/>
    <xf numFmtId="0" fontId="0" fillId="671" borderId="1" xfId="0" applyFill="1" applyBorder="1"/>
    <xf numFmtId="0" fontId="0" fillId="672" borderId="1" xfId="0" applyFill="1" applyBorder="1"/>
    <xf numFmtId="0" fontId="0" fillId="673" borderId="1" xfId="0" applyFill="1" applyBorder="1"/>
    <xf numFmtId="0" fontId="0" fillId="674" borderId="1" xfId="0" applyFill="1" applyBorder="1"/>
    <xf numFmtId="0" fontId="0" fillId="675" borderId="1" xfId="0" applyFill="1" applyBorder="1"/>
    <xf numFmtId="0" fontId="0" fillId="676" borderId="1" xfId="0" applyFill="1" applyBorder="1"/>
    <xf numFmtId="0" fontId="0" fillId="677" borderId="1" xfId="0" applyFill="1" applyBorder="1"/>
    <xf numFmtId="0" fontId="0" fillId="678" borderId="1" xfId="0" applyFill="1" applyBorder="1"/>
    <xf numFmtId="0" fontId="0" fillId="679" borderId="1" xfId="0" applyFill="1" applyBorder="1"/>
    <xf numFmtId="0" fontId="0" fillId="680" borderId="1" xfId="0" applyFill="1" applyBorder="1"/>
    <xf numFmtId="0" fontId="0" fillId="681" borderId="1" xfId="0" applyFill="1" applyBorder="1"/>
    <xf numFmtId="0" fontId="0" fillId="682" borderId="1" xfId="0" applyFill="1" applyBorder="1"/>
    <xf numFmtId="0" fontId="0" fillId="683" borderId="1" xfId="0" applyFill="1" applyBorder="1"/>
    <xf numFmtId="0" fontId="0" fillId="684" borderId="1" xfId="0" applyFill="1" applyBorder="1"/>
    <xf numFmtId="0" fontId="0" fillId="685" borderId="1" xfId="0" applyFill="1" applyBorder="1"/>
    <xf numFmtId="0" fontId="0" fillId="686" borderId="1" xfId="0" applyFill="1" applyBorder="1"/>
    <xf numFmtId="0" fontId="0" fillId="687" borderId="1" xfId="0" applyFill="1" applyBorder="1"/>
    <xf numFmtId="0" fontId="0" fillId="688" borderId="1" xfId="0" applyFill="1" applyBorder="1"/>
    <xf numFmtId="0" fontId="0" fillId="689" borderId="1" xfId="0" applyFill="1" applyBorder="1"/>
    <xf numFmtId="0" fontId="0" fillId="690" borderId="1" xfId="0" applyFill="1" applyBorder="1"/>
    <xf numFmtId="0" fontId="0" fillId="691" borderId="1" xfId="0" applyFill="1" applyBorder="1"/>
    <xf numFmtId="0" fontId="0" fillId="692" borderId="1" xfId="0" applyFill="1" applyBorder="1"/>
    <xf numFmtId="0" fontId="0" fillId="693" borderId="1" xfId="0" applyFill="1" applyBorder="1"/>
    <xf numFmtId="0" fontId="0" fillId="694" borderId="1" xfId="0" applyFill="1" applyBorder="1"/>
    <xf numFmtId="0" fontId="0" fillId="695" borderId="1" xfId="0" applyFill="1" applyBorder="1"/>
    <xf numFmtId="0" fontId="0" fillId="696" borderId="1" xfId="0" applyFill="1" applyBorder="1"/>
    <xf numFmtId="0" fontId="0" fillId="697" borderId="1" xfId="0" applyFill="1" applyBorder="1"/>
    <xf numFmtId="0" fontId="0" fillId="698" borderId="1" xfId="0" applyFill="1" applyBorder="1"/>
    <xf numFmtId="0" fontId="0" fillId="699" borderId="1" xfId="0" applyFill="1" applyBorder="1"/>
    <xf numFmtId="0" fontId="0" fillId="700" borderId="1" xfId="0" applyFill="1" applyBorder="1"/>
    <xf numFmtId="0" fontId="0" fillId="701" borderId="1" xfId="0" applyFill="1" applyBorder="1"/>
    <xf numFmtId="0" fontId="0" fillId="702" borderId="1" xfId="0" applyFill="1" applyBorder="1"/>
    <xf numFmtId="0" fontId="0" fillId="703" borderId="1" xfId="0" applyFill="1" applyBorder="1"/>
    <xf numFmtId="0" fontId="0" fillId="704" borderId="1" xfId="0" applyFill="1" applyBorder="1"/>
    <xf numFmtId="0" fontId="0" fillId="705" borderId="1" xfId="0" applyFill="1" applyBorder="1"/>
    <xf numFmtId="0" fontId="0" fillId="706" borderId="1" xfId="0" applyFill="1" applyBorder="1"/>
    <xf numFmtId="0" fontId="0" fillId="707" borderId="1" xfId="0" applyFill="1" applyBorder="1"/>
    <xf numFmtId="0" fontId="0" fillId="708" borderId="1" xfId="0" applyFill="1" applyBorder="1"/>
    <xf numFmtId="0" fontId="0" fillId="709" borderId="1" xfId="0" applyFill="1" applyBorder="1"/>
    <xf numFmtId="0" fontId="0" fillId="710" borderId="1" xfId="0" applyFill="1" applyBorder="1"/>
    <xf numFmtId="0" fontId="0" fillId="711" borderId="1" xfId="0" applyFill="1" applyBorder="1"/>
    <xf numFmtId="0" fontId="0" fillId="712" borderId="1" xfId="0" applyFill="1" applyBorder="1"/>
    <xf numFmtId="0" fontId="0" fillId="713" borderId="1" xfId="0" applyFill="1" applyBorder="1"/>
    <xf numFmtId="0" fontId="0" fillId="714" borderId="1" xfId="0" applyFill="1" applyBorder="1"/>
    <xf numFmtId="0" fontId="0" fillId="715" borderId="1" xfId="0" applyFill="1" applyBorder="1"/>
    <xf numFmtId="0" fontId="0" fillId="716" borderId="1" xfId="0" applyFill="1" applyBorder="1"/>
    <xf numFmtId="0" fontId="0" fillId="717" borderId="1" xfId="0" applyFill="1" applyBorder="1"/>
    <xf numFmtId="0" fontId="0" fillId="718" borderId="1" xfId="0" applyFill="1" applyBorder="1"/>
    <xf numFmtId="0" fontId="0" fillId="719" borderId="1" xfId="0" applyFill="1" applyBorder="1"/>
    <xf numFmtId="0" fontId="0" fillId="720" borderId="1" xfId="0" applyFill="1" applyBorder="1"/>
    <xf numFmtId="0" fontId="0" fillId="721" borderId="1" xfId="0" applyFill="1" applyBorder="1"/>
    <xf numFmtId="0" fontId="0" fillId="722" borderId="1" xfId="0" applyFill="1" applyBorder="1"/>
    <xf numFmtId="0" fontId="0" fillId="723" borderId="1" xfId="0" applyFill="1" applyBorder="1"/>
    <xf numFmtId="0" fontId="0" fillId="724" borderId="1" xfId="0" applyFill="1" applyBorder="1"/>
    <xf numFmtId="0" fontId="0" fillId="725" borderId="1" xfId="0" applyFill="1" applyBorder="1"/>
    <xf numFmtId="0" fontId="0" fillId="726" borderId="1" xfId="0" applyFill="1" applyBorder="1"/>
    <xf numFmtId="0" fontId="0" fillId="727" borderId="1" xfId="0" applyFill="1" applyBorder="1"/>
    <xf numFmtId="0" fontId="0" fillId="728" borderId="1" xfId="0" applyFill="1" applyBorder="1"/>
    <xf numFmtId="0" fontId="0" fillId="729" borderId="1" xfId="0" applyFill="1" applyBorder="1"/>
    <xf numFmtId="0" fontId="0" fillId="730" borderId="1" xfId="0" applyFill="1" applyBorder="1"/>
    <xf numFmtId="0" fontId="0" fillId="731" borderId="1" xfId="0" applyFill="1" applyBorder="1"/>
    <xf numFmtId="0" fontId="0" fillId="732" borderId="1" xfId="0" applyFill="1" applyBorder="1"/>
    <xf numFmtId="0" fontId="0" fillId="733" borderId="1" xfId="0" applyFill="1" applyBorder="1"/>
    <xf numFmtId="0" fontId="0" fillId="734" borderId="1" xfId="0" applyFill="1" applyBorder="1"/>
    <xf numFmtId="0" fontId="0" fillId="735" borderId="1" xfId="0" applyFill="1" applyBorder="1"/>
    <xf numFmtId="0" fontId="0" fillId="736" borderId="1" xfId="0" applyFill="1" applyBorder="1"/>
    <xf numFmtId="0" fontId="0" fillId="737" borderId="1" xfId="0" applyFill="1" applyBorder="1"/>
    <xf numFmtId="0" fontId="0" fillId="738" borderId="1" xfId="0" applyFill="1" applyBorder="1"/>
    <xf numFmtId="0" fontId="0" fillId="739" borderId="1" xfId="0" applyFill="1" applyBorder="1"/>
    <xf numFmtId="0" fontId="0" fillId="740" borderId="1" xfId="0" applyFill="1" applyBorder="1"/>
    <xf numFmtId="0" fontId="0" fillId="741" borderId="1" xfId="0" applyFill="1" applyBorder="1"/>
    <xf numFmtId="0" fontId="0" fillId="742" borderId="1" xfId="0" applyFill="1" applyBorder="1"/>
    <xf numFmtId="0" fontId="0" fillId="743" borderId="1" xfId="0" applyFill="1" applyBorder="1"/>
    <xf numFmtId="0" fontId="0" fillId="744" borderId="1" xfId="0" applyFill="1" applyBorder="1"/>
    <xf numFmtId="0" fontId="0" fillId="745" borderId="1" xfId="0" applyFill="1" applyBorder="1"/>
    <xf numFmtId="0" fontId="0" fillId="746" borderId="1" xfId="0" applyFill="1" applyBorder="1"/>
    <xf numFmtId="0" fontId="0" fillId="747" borderId="1" xfId="0" applyFill="1" applyBorder="1"/>
    <xf numFmtId="0" fontId="0" fillId="748" borderId="1" xfId="0" applyFill="1" applyBorder="1"/>
    <xf numFmtId="0" fontId="0" fillId="749" borderId="1" xfId="0" applyFill="1" applyBorder="1"/>
    <xf numFmtId="0" fontId="0" fillId="750" borderId="1" xfId="0" applyFill="1" applyBorder="1"/>
    <xf numFmtId="0" fontId="0" fillId="751" borderId="1" xfId="0" applyFill="1" applyBorder="1"/>
    <xf numFmtId="0" fontId="0" fillId="752" borderId="1" xfId="0" applyFill="1" applyBorder="1"/>
    <xf numFmtId="0" fontId="0" fillId="753" borderId="1" xfId="0" applyFill="1" applyBorder="1"/>
    <xf numFmtId="0" fontId="0" fillId="754" borderId="1" xfId="0" applyFill="1" applyBorder="1"/>
    <xf numFmtId="0" fontId="0" fillId="755" borderId="1" xfId="0" applyFill="1" applyBorder="1"/>
    <xf numFmtId="0" fontId="0" fillId="756" borderId="1" xfId="0" applyFill="1" applyBorder="1"/>
    <xf numFmtId="0" fontId="0" fillId="757" borderId="1" xfId="0" applyFill="1" applyBorder="1"/>
    <xf numFmtId="0" fontId="0" fillId="758" borderId="1" xfId="0" applyFill="1" applyBorder="1"/>
    <xf numFmtId="0" fontId="0" fillId="759" borderId="1" xfId="0" applyFill="1" applyBorder="1"/>
    <xf numFmtId="0" fontId="0" fillId="760" borderId="1" xfId="0" applyFill="1" applyBorder="1"/>
    <xf numFmtId="0" fontId="0" fillId="761" borderId="1" xfId="0" applyFill="1" applyBorder="1"/>
    <xf numFmtId="0" fontId="0" fillId="762" borderId="1" xfId="0" applyFill="1" applyBorder="1"/>
    <xf numFmtId="0" fontId="0" fillId="763" borderId="1" xfId="0" applyFill="1" applyBorder="1"/>
    <xf numFmtId="0" fontId="0" fillId="764" borderId="1" xfId="0" applyFill="1" applyBorder="1"/>
    <xf numFmtId="0" fontId="0" fillId="765" borderId="1" xfId="0" applyFill="1" applyBorder="1"/>
    <xf numFmtId="0" fontId="0" fillId="766" borderId="1" xfId="0" applyFill="1" applyBorder="1"/>
    <xf numFmtId="0" fontId="0" fillId="767" borderId="1" xfId="0" applyFill="1" applyBorder="1"/>
    <xf numFmtId="0" fontId="0" fillId="768" borderId="1" xfId="0" applyFill="1" applyBorder="1"/>
    <xf numFmtId="0" fontId="0" fillId="769" borderId="1" xfId="0" applyFill="1" applyBorder="1"/>
    <xf numFmtId="0" fontId="0" fillId="770" borderId="1" xfId="0" applyFill="1" applyBorder="1"/>
    <xf numFmtId="0" fontId="0" fillId="771" borderId="1" xfId="0" applyFill="1" applyBorder="1"/>
    <xf numFmtId="0" fontId="0" fillId="772" borderId="1" xfId="0" applyFill="1" applyBorder="1"/>
    <xf numFmtId="0" fontId="0" fillId="773" borderId="1" xfId="0" applyFill="1" applyBorder="1"/>
    <xf numFmtId="0" fontId="0" fillId="774" borderId="1" xfId="0" applyFill="1" applyBorder="1"/>
    <xf numFmtId="0" fontId="0" fillId="775" borderId="1" xfId="0" applyFill="1" applyBorder="1"/>
    <xf numFmtId="0" fontId="0" fillId="776" borderId="1" xfId="0" applyFill="1" applyBorder="1"/>
    <xf numFmtId="0" fontId="0" fillId="777" borderId="1" xfId="0" applyFill="1" applyBorder="1"/>
    <xf numFmtId="0" fontId="0" fillId="778" borderId="1" xfId="0" applyFill="1" applyBorder="1"/>
    <xf numFmtId="0" fontId="0" fillId="779" borderId="1" xfId="0" applyFill="1" applyBorder="1"/>
    <xf numFmtId="0" fontId="0" fillId="780" borderId="1" xfId="0" applyFill="1" applyBorder="1"/>
    <xf numFmtId="0" fontId="0" fillId="781" borderId="1" xfId="0" applyFill="1" applyBorder="1"/>
    <xf numFmtId="0" fontId="0" fillId="782" borderId="1" xfId="0" applyFill="1" applyBorder="1"/>
    <xf numFmtId="0" fontId="0" fillId="783" borderId="1" xfId="0" applyFill="1" applyBorder="1"/>
    <xf numFmtId="0" fontId="0" fillId="784" borderId="1" xfId="0" applyFill="1" applyBorder="1"/>
    <xf numFmtId="0" fontId="0" fillId="785" borderId="1" xfId="0" applyFill="1" applyBorder="1"/>
    <xf numFmtId="0" fontId="0" fillId="786" borderId="1" xfId="0" applyFill="1" applyBorder="1"/>
    <xf numFmtId="0" fontId="0" fillId="787" borderId="1" xfId="0" applyFill="1" applyBorder="1"/>
    <xf numFmtId="0" fontId="0" fillId="788" borderId="1" xfId="0" applyFill="1" applyBorder="1"/>
    <xf numFmtId="0" fontId="0" fillId="789" borderId="1" xfId="0" applyFill="1" applyBorder="1"/>
    <xf numFmtId="0" fontId="0" fillId="790" borderId="1" xfId="0" applyFill="1" applyBorder="1"/>
    <xf numFmtId="0" fontId="0" fillId="791" borderId="1" xfId="0" applyFill="1" applyBorder="1"/>
    <xf numFmtId="0" fontId="0" fillId="792" borderId="1" xfId="0" applyFill="1" applyBorder="1"/>
    <xf numFmtId="0" fontId="0" fillId="793" borderId="1" xfId="0" applyFill="1" applyBorder="1"/>
    <xf numFmtId="0" fontId="0" fillId="794" borderId="1" xfId="0" applyFill="1" applyBorder="1"/>
    <xf numFmtId="0" fontId="0" fillId="795" borderId="1" xfId="0" applyFill="1" applyBorder="1"/>
    <xf numFmtId="0" fontId="0" fillId="796" borderId="1" xfId="0" applyFill="1" applyBorder="1"/>
    <xf numFmtId="0" fontId="0" fillId="797" borderId="1" xfId="0" applyFill="1" applyBorder="1"/>
    <xf numFmtId="0" fontId="0" fillId="798" borderId="1" xfId="0" applyFill="1" applyBorder="1"/>
    <xf numFmtId="0" fontId="0" fillId="799" borderId="1" xfId="0" applyFill="1" applyBorder="1"/>
    <xf numFmtId="0" fontId="0" fillId="800" borderId="1" xfId="0" applyFill="1" applyBorder="1"/>
    <xf numFmtId="0" fontId="0" fillId="801" borderId="1" xfId="0" applyFill="1" applyBorder="1"/>
    <xf numFmtId="0" fontId="0" fillId="802" borderId="1" xfId="0" applyFill="1" applyBorder="1"/>
    <xf numFmtId="0" fontId="0" fillId="803" borderId="1" xfId="0" applyFill="1" applyBorder="1"/>
    <xf numFmtId="0" fontId="0" fillId="804" borderId="1" xfId="0" applyFill="1" applyBorder="1"/>
    <xf numFmtId="0" fontId="0" fillId="805" borderId="1" xfId="0" applyFill="1" applyBorder="1"/>
    <xf numFmtId="0" fontId="0" fillId="806" borderId="1" xfId="0" applyFill="1" applyBorder="1"/>
    <xf numFmtId="0" fontId="0" fillId="807" borderId="1" xfId="0" applyFill="1" applyBorder="1"/>
    <xf numFmtId="0" fontId="0" fillId="808" borderId="1" xfId="0" applyFill="1" applyBorder="1"/>
    <xf numFmtId="0" fontId="0" fillId="809" borderId="1" xfId="0" applyFill="1" applyBorder="1"/>
    <xf numFmtId="0" fontId="0" fillId="810" borderId="1" xfId="0" applyFill="1" applyBorder="1"/>
    <xf numFmtId="0" fontId="0" fillId="811" borderId="1" xfId="0" applyFill="1" applyBorder="1"/>
    <xf numFmtId="0" fontId="0" fillId="812" borderId="1" xfId="0" applyFill="1" applyBorder="1"/>
    <xf numFmtId="0" fontId="0" fillId="813" borderId="1" xfId="0" applyFill="1" applyBorder="1"/>
    <xf numFmtId="0" fontId="0" fillId="814" borderId="1" xfId="0" applyFill="1" applyBorder="1"/>
    <xf numFmtId="0" fontId="0" fillId="815" borderId="1" xfId="0" applyFill="1" applyBorder="1"/>
    <xf numFmtId="0" fontId="0" fillId="816" borderId="1" xfId="0" applyFill="1" applyBorder="1"/>
    <xf numFmtId="0" fontId="0" fillId="817" borderId="1" xfId="0" applyFill="1" applyBorder="1"/>
    <xf numFmtId="0" fontId="0" fillId="818" borderId="1" xfId="0" applyFill="1" applyBorder="1"/>
    <xf numFmtId="0" fontId="0" fillId="819" borderId="1" xfId="0" applyFill="1" applyBorder="1"/>
    <xf numFmtId="0" fontId="0" fillId="820" borderId="1" xfId="0" applyFill="1" applyBorder="1"/>
    <xf numFmtId="0" fontId="0" fillId="821" borderId="1" xfId="0" applyFill="1" applyBorder="1"/>
    <xf numFmtId="0" fontId="0" fillId="822" borderId="1" xfId="0" applyFill="1" applyBorder="1"/>
    <xf numFmtId="0" fontId="0" fillId="823" borderId="1" xfId="0" applyFill="1" applyBorder="1"/>
    <xf numFmtId="0" fontId="0" fillId="824" borderId="1" xfId="0" applyFill="1" applyBorder="1"/>
    <xf numFmtId="0" fontId="0" fillId="825" borderId="1" xfId="0" applyFill="1" applyBorder="1"/>
    <xf numFmtId="0" fontId="0" fillId="826" borderId="1" xfId="0" applyFill="1" applyBorder="1"/>
    <xf numFmtId="0" fontId="0" fillId="827" borderId="1" xfId="0" applyFill="1" applyBorder="1"/>
    <xf numFmtId="0" fontId="0" fillId="828" borderId="1" xfId="0" applyFill="1" applyBorder="1"/>
    <xf numFmtId="0" fontId="0" fillId="829" borderId="1" xfId="0" applyFill="1" applyBorder="1"/>
    <xf numFmtId="0" fontId="0" fillId="830" borderId="1" xfId="0" applyFill="1" applyBorder="1"/>
    <xf numFmtId="0" fontId="0" fillId="831" borderId="1" xfId="0" applyFill="1" applyBorder="1"/>
    <xf numFmtId="0" fontId="0" fillId="832" borderId="1" xfId="0" applyFill="1" applyBorder="1"/>
    <xf numFmtId="0" fontId="0" fillId="833" borderId="1" xfId="0" applyFill="1" applyBorder="1"/>
    <xf numFmtId="0" fontId="0" fillId="834" borderId="1" xfId="0" applyFill="1" applyBorder="1"/>
    <xf numFmtId="0" fontId="0" fillId="835" borderId="1" xfId="0" applyFill="1" applyBorder="1"/>
    <xf numFmtId="0" fontId="0" fillId="836" borderId="1" xfId="0" applyFill="1" applyBorder="1"/>
    <xf numFmtId="0" fontId="0" fillId="837" borderId="1" xfId="0" applyFill="1" applyBorder="1"/>
    <xf numFmtId="0" fontId="0" fillId="838" borderId="1" xfId="0" applyFill="1" applyBorder="1"/>
    <xf numFmtId="0" fontId="0" fillId="839" borderId="1" xfId="0" applyFill="1" applyBorder="1"/>
    <xf numFmtId="0" fontId="0" fillId="840" borderId="1" xfId="0" applyFill="1" applyBorder="1"/>
    <xf numFmtId="0" fontId="0" fillId="841" borderId="1" xfId="0" applyFill="1" applyBorder="1"/>
    <xf numFmtId="0" fontId="0" fillId="842" borderId="1" xfId="0" applyFill="1" applyBorder="1"/>
    <xf numFmtId="0" fontId="0" fillId="843" borderId="1" xfId="0" applyFill="1" applyBorder="1"/>
    <xf numFmtId="0" fontId="0" fillId="844" borderId="1" xfId="0" applyFill="1" applyBorder="1"/>
    <xf numFmtId="0" fontId="0" fillId="845" borderId="1" xfId="0" applyFill="1" applyBorder="1"/>
    <xf numFmtId="0" fontId="0" fillId="846" borderId="1" xfId="0" applyFill="1" applyBorder="1"/>
    <xf numFmtId="0" fontId="0" fillId="847" borderId="1" xfId="0" applyFill="1" applyBorder="1"/>
    <xf numFmtId="0" fontId="0" fillId="848" borderId="1" xfId="0" applyFill="1" applyBorder="1"/>
    <xf numFmtId="0" fontId="0" fillId="849" borderId="1" xfId="0" applyFill="1" applyBorder="1"/>
    <xf numFmtId="0" fontId="0" fillId="850" borderId="1" xfId="0" applyFill="1" applyBorder="1"/>
    <xf numFmtId="0" fontId="0" fillId="851" borderId="1" xfId="0" applyFill="1" applyBorder="1"/>
    <xf numFmtId="0" fontId="0" fillId="852" borderId="1" xfId="0" applyFill="1" applyBorder="1"/>
    <xf numFmtId="0" fontId="0" fillId="853" borderId="1" xfId="0" applyFill="1" applyBorder="1"/>
    <xf numFmtId="0" fontId="0" fillId="854" borderId="1" xfId="0" applyFill="1" applyBorder="1"/>
    <xf numFmtId="0" fontId="0" fillId="855" borderId="1" xfId="0" applyFill="1" applyBorder="1"/>
    <xf numFmtId="0" fontId="0" fillId="856" borderId="1" xfId="0" applyFill="1" applyBorder="1"/>
    <xf numFmtId="0" fontId="0" fillId="857" borderId="1" xfId="0" applyFill="1" applyBorder="1"/>
    <xf numFmtId="0" fontId="0" fillId="858" borderId="1" xfId="0" applyFill="1" applyBorder="1"/>
    <xf numFmtId="0" fontId="0" fillId="859" borderId="1" xfId="0" applyFill="1" applyBorder="1"/>
    <xf numFmtId="0" fontId="0" fillId="860" borderId="1" xfId="0" applyFill="1" applyBorder="1"/>
    <xf numFmtId="0" fontId="0" fillId="861" borderId="1" xfId="0" applyFill="1" applyBorder="1"/>
    <xf numFmtId="0" fontId="0" fillId="862" borderId="1" xfId="0" applyFill="1" applyBorder="1"/>
    <xf numFmtId="0" fontId="0" fillId="863" borderId="1" xfId="0" applyFill="1" applyBorder="1"/>
    <xf numFmtId="0" fontId="0" fillId="864" borderId="1" xfId="0" applyFill="1" applyBorder="1"/>
    <xf numFmtId="0" fontId="0" fillId="865" borderId="1" xfId="0" applyFill="1" applyBorder="1"/>
    <xf numFmtId="0" fontId="0" fillId="866" borderId="1" xfId="0" applyFill="1" applyBorder="1"/>
    <xf numFmtId="0" fontId="0" fillId="867" borderId="1" xfId="0" applyFill="1" applyBorder="1"/>
    <xf numFmtId="0" fontId="0" fillId="868" borderId="1" xfId="0" applyFill="1" applyBorder="1"/>
    <xf numFmtId="0" fontId="0" fillId="869" borderId="1" xfId="0" applyFill="1" applyBorder="1"/>
    <xf numFmtId="0" fontId="0" fillId="870" borderId="1" xfId="0" applyFill="1" applyBorder="1"/>
    <xf numFmtId="0" fontId="0" fillId="871" borderId="1" xfId="0" applyFill="1" applyBorder="1"/>
    <xf numFmtId="0" fontId="0" fillId="872" borderId="1" xfId="0" applyFill="1" applyBorder="1"/>
    <xf numFmtId="0" fontId="0" fillId="873" borderId="1" xfId="0" applyFill="1" applyBorder="1"/>
    <xf numFmtId="0" fontId="0" fillId="874" borderId="1" xfId="0" applyFill="1" applyBorder="1"/>
    <xf numFmtId="0" fontId="0" fillId="875" borderId="1" xfId="0" applyFill="1" applyBorder="1"/>
    <xf numFmtId="0" fontId="0" fillId="876" borderId="1" xfId="0" applyFill="1" applyBorder="1"/>
    <xf numFmtId="0" fontId="0" fillId="877" borderId="1" xfId="0" applyFill="1" applyBorder="1"/>
    <xf numFmtId="0" fontId="0" fillId="878" borderId="1" xfId="0" applyFill="1" applyBorder="1"/>
    <xf numFmtId="0" fontId="0" fillId="879" borderId="1" xfId="0" applyFill="1" applyBorder="1"/>
    <xf numFmtId="0" fontId="0" fillId="880" borderId="1" xfId="0" applyFill="1" applyBorder="1"/>
    <xf numFmtId="0" fontId="0" fillId="881" borderId="1" xfId="0" applyFill="1" applyBorder="1"/>
    <xf numFmtId="0" fontId="0" fillId="882" borderId="1" xfId="0" applyFill="1" applyBorder="1"/>
    <xf numFmtId="0" fontId="0" fillId="883" borderId="1" xfId="0" applyFill="1" applyBorder="1"/>
    <xf numFmtId="0" fontId="0" fillId="884" borderId="1" xfId="0" applyFill="1" applyBorder="1"/>
    <xf numFmtId="0" fontId="0" fillId="885" borderId="1" xfId="0" applyFill="1" applyBorder="1"/>
    <xf numFmtId="0" fontId="0" fillId="886" borderId="1" xfId="0" applyFill="1" applyBorder="1"/>
    <xf numFmtId="0" fontId="0" fillId="887" borderId="1" xfId="0" applyFill="1" applyBorder="1"/>
    <xf numFmtId="0" fontId="0" fillId="888" borderId="1" xfId="0" applyFill="1" applyBorder="1"/>
    <xf numFmtId="0" fontId="0" fillId="889" borderId="1" xfId="0" applyFill="1" applyBorder="1"/>
    <xf numFmtId="0" fontId="0" fillId="890" borderId="1" xfId="0" applyFill="1" applyBorder="1"/>
    <xf numFmtId="0" fontId="0" fillId="891" borderId="1" xfId="0" applyFill="1" applyBorder="1"/>
    <xf numFmtId="0" fontId="0" fillId="892" borderId="1" xfId="0" applyFill="1" applyBorder="1"/>
    <xf numFmtId="0" fontId="0" fillId="893" borderId="1" xfId="0" applyFill="1" applyBorder="1"/>
    <xf numFmtId="0" fontId="0" fillId="894" borderId="1" xfId="0" applyFill="1" applyBorder="1"/>
    <xf numFmtId="0" fontId="0" fillId="895" borderId="1" xfId="0" applyFill="1" applyBorder="1"/>
    <xf numFmtId="0" fontId="0" fillId="896" borderId="1" xfId="0" applyFill="1" applyBorder="1"/>
    <xf numFmtId="0" fontId="0" fillId="897" borderId="1" xfId="0" applyFill="1" applyBorder="1"/>
    <xf numFmtId="0" fontId="0" fillId="898" borderId="1" xfId="0" applyFill="1" applyBorder="1"/>
    <xf numFmtId="0" fontId="0" fillId="899" borderId="1" xfId="0" applyFill="1" applyBorder="1"/>
    <xf numFmtId="0" fontId="0" fillId="900" borderId="1" xfId="0" applyFill="1" applyBorder="1"/>
    <xf numFmtId="0" fontId="0" fillId="901" borderId="1" xfId="0" applyFill="1" applyBorder="1"/>
    <xf numFmtId="0" fontId="0" fillId="902" borderId="1" xfId="0" applyFill="1" applyBorder="1"/>
    <xf numFmtId="0" fontId="0" fillId="903" borderId="1" xfId="0" applyFill="1" applyBorder="1"/>
    <xf numFmtId="0" fontId="0" fillId="904" borderId="1" xfId="0" applyFill="1" applyBorder="1"/>
    <xf numFmtId="0" fontId="0" fillId="905" borderId="1" xfId="0" applyFill="1" applyBorder="1"/>
    <xf numFmtId="0" fontId="0" fillId="906" borderId="1" xfId="0" applyFill="1" applyBorder="1"/>
    <xf numFmtId="0" fontId="0" fillId="907" borderId="1" xfId="0" applyFill="1" applyBorder="1"/>
    <xf numFmtId="0" fontId="0" fillId="908" borderId="1" xfId="0" applyFill="1" applyBorder="1"/>
    <xf numFmtId="0" fontId="0" fillId="909" borderId="1" xfId="0" applyFill="1" applyBorder="1"/>
    <xf numFmtId="0" fontId="0" fillId="910" borderId="1" xfId="0" applyFill="1" applyBorder="1"/>
    <xf numFmtId="0" fontId="0" fillId="911" borderId="1" xfId="0" applyFill="1" applyBorder="1"/>
    <xf numFmtId="0" fontId="0" fillId="912" borderId="1" xfId="0" applyFill="1" applyBorder="1"/>
    <xf numFmtId="0" fontId="0" fillId="913" borderId="1" xfId="0" applyFill="1" applyBorder="1"/>
    <xf numFmtId="0" fontId="0" fillId="914" borderId="1" xfId="0" applyFill="1" applyBorder="1"/>
    <xf numFmtId="0" fontId="0" fillId="915" borderId="1" xfId="0" applyFill="1" applyBorder="1"/>
    <xf numFmtId="0" fontId="0" fillId="916" borderId="1" xfId="0" applyFill="1" applyBorder="1"/>
    <xf numFmtId="0" fontId="0" fillId="917" borderId="1" xfId="0" applyFill="1" applyBorder="1"/>
    <xf numFmtId="0" fontId="0" fillId="918" borderId="1" xfId="0" applyFill="1" applyBorder="1"/>
    <xf numFmtId="0" fontId="0" fillId="919" borderId="1" xfId="0" applyFill="1" applyBorder="1"/>
    <xf numFmtId="0" fontId="0" fillId="920" borderId="1" xfId="0" applyFill="1" applyBorder="1"/>
    <xf numFmtId="0" fontId="0" fillId="921" borderId="1" xfId="0" applyFill="1" applyBorder="1"/>
    <xf numFmtId="0" fontId="0" fillId="922" borderId="1" xfId="0" applyFill="1" applyBorder="1"/>
    <xf numFmtId="0" fontId="0" fillId="923" borderId="1" xfId="0" applyFill="1" applyBorder="1"/>
    <xf numFmtId="0" fontId="0" fillId="924" borderId="1" xfId="0" applyFill="1" applyBorder="1"/>
    <xf numFmtId="0" fontId="0" fillId="925" borderId="1" xfId="0" applyFill="1" applyBorder="1"/>
    <xf numFmtId="0" fontId="0" fillId="926" borderId="1" xfId="0" applyFill="1" applyBorder="1"/>
    <xf numFmtId="0" fontId="0" fillId="927" borderId="1" xfId="0" applyFill="1" applyBorder="1"/>
    <xf numFmtId="0" fontId="0" fillId="928" borderId="1" xfId="0" applyFill="1" applyBorder="1"/>
    <xf numFmtId="0" fontId="0" fillId="929" borderId="1" xfId="0" applyFill="1" applyBorder="1"/>
    <xf numFmtId="0" fontId="0" fillId="930" borderId="1" xfId="0" applyFill="1" applyBorder="1"/>
    <xf numFmtId="0" fontId="0" fillId="931" borderId="1" xfId="0" applyFill="1" applyBorder="1"/>
    <xf numFmtId="0" fontId="0" fillId="932" borderId="1" xfId="0" applyFill="1" applyBorder="1"/>
    <xf numFmtId="0" fontId="0" fillId="933" borderId="1" xfId="0" applyFill="1" applyBorder="1"/>
    <xf numFmtId="0" fontId="0" fillId="934" borderId="1" xfId="0" applyFill="1" applyBorder="1"/>
    <xf numFmtId="0" fontId="0" fillId="935" borderId="1" xfId="0" applyFill="1" applyBorder="1"/>
    <xf numFmtId="0" fontId="0" fillId="936" borderId="1" xfId="0" applyFill="1" applyBorder="1"/>
    <xf numFmtId="0" fontId="0" fillId="937" borderId="1" xfId="0" applyFill="1" applyBorder="1"/>
    <xf numFmtId="0" fontId="0" fillId="938" borderId="1" xfId="0" applyFill="1" applyBorder="1"/>
    <xf numFmtId="0" fontId="0" fillId="939" borderId="1" xfId="0" applyFill="1" applyBorder="1"/>
    <xf numFmtId="0" fontId="0" fillId="940" borderId="1" xfId="0" applyFill="1" applyBorder="1"/>
    <xf numFmtId="0" fontId="0" fillId="941" borderId="1" xfId="0" applyFill="1" applyBorder="1"/>
    <xf numFmtId="0" fontId="0" fillId="942" borderId="1" xfId="0" applyFill="1" applyBorder="1"/>
    <xf numFmtId="0" fontId="0" fillId="943" borderId="1" xfId="0" applyFill="1" applyBorder="1"/>
    <xf numFmtId="0" fontId="0" fillId="944" borderId="1" xfId="0" applyFill="1" applyBorder="1"/>
    <xf numFmtId="0" fontId="0" fillId="945" borderId="1" xfId="0" applyFill="1" applyBorder="1"/>
    <xf numFmtId="0" fontId="0" fillId="946" borderId="1" xfId="0" applyFill="1" applyBorder="1"/>
    <xf numFmtId="0" fontId="0" fillId="947" borderId="1" xfId="0" applyFill="1" applyBorder="1"/>
    <xf numFmtId="0" fontId="0" fillId="948" borderId="1" xfId="0" applyFill="1" applyBorder="1"/>
    <xf numFmtId="0" fontId="0" fillId="949" borderId="1" xfId="0" applyFill="1" applyBorder="1"/>
    <xf numFmtId="0" fontId="0" fillId="950" borderId="1" xfId="0" applyFill="1" applyBorder="1"/>
    <xf numFmtId="0" fontId="0" fillId="951" borderId="1" xfId="0" applyFill="1" applyBorder="1"/>
    <xf numFmtId="0" fontId="0" fillId="952" borderId="1" xfId="0" applyFill="1" applyBorder="1"/>
    <xf numFmtId="0" fontId="0" fillId="953" borderId="1" xfId="0" applyFill="1" applyBorder="1"/>
    <xf numFmtId="0" fontId="0" fillId="954" borderId="1" xfId="0" applyFill="1" applyBorder="1"/>
    <xf numFmtId="0" fontId="0" fillId="955" borderId="1" xfId="0" applyFill="1" applyBorder="1"/>
    <xf numFmtId="0" fontId="0" fillId="956" borderId="1" xfId="0" applyFill="1" applyBorder="1"/>
    <xf numFmtId="0" fontId="0" fillId="957" borderId="1" xfId="0" applyFill="1" applyBorder="1"/>
    <xf numFmtId="0" fontId="0" fillId="958" borderId="1" xfId="0" applyFill="1" applyBorder="1"/>
    <xf numFmtId="0" fontId="0" fillId="959" borderId="1" xfId="0" applyFill="1" applyBorder="1"/>
    <xf numFmtId="0" fontId="0" fillId="960" borderId="1" xfId="0" applyFill="1" applyBorder="1"/>
    <xf numFmtId="0" fontId="0" fillId="961" borderId="1" xfId="0" applyFill="1" applyBorder="1"/>
    <xf numFmtId="0" fontId="0" fillId="962" borderId="1" xfId="0" applyFill="1" applyBorder="1"/>
    <xf numFmtId="0" fontId="0" fillId="963" borderId="1" xfId="0" applyFill="1" applyBorder="1"/>
    <xf numFmtId="0" fontId="0" fillId="964" borderId="1" xfId="0" applyFill="1" applyBorder="1"/>
    <xf numFmtId="0" fontId="0" fillId="965" borderId="1" xfId="0" applyFill="1" applyBorder="1"/>
    <xf numFmtId="0" fontId="0" fillId="966" borderId="1" xfId="0" applyFill="1" applyBorder="1"/>
    <xf numFmtId="0" fontId="0" fillId="967" borderId="1" xfId="0" applyFill="1" applyBorder="1"/>
    <xf numFmtId="0" fontId="0" fillId="968" borderId="1" xfId="0" applyFill="1" applyBorder="1"/>
    <xf numFmtId="0" fontId="0" fillId="969" borderId="1" xfId="0" applyFill="1" applyBorder="1"/>
    <xf numFmtId="0" fontId="0" fillId="970" borderId="1" xfId="0" applyFill="1" applyBorder="1"/>
    <xf numFmtId="0" fontId="0" fillId="971" borderId="1" xfId="0" applyFill="1" applyBorder="1"/>
    <xf numFmtId="0" fontId="0" fillId="972" borderId="1" xfId="0" applyFill="1" applyBorder="1"/>
    <xf numFmtId="0" fontId="0" fillId="973" borderId="1" xfId="0" applyFill="1" applyBorder="1"/>
    <xf numFmtId="0" fontId="0" fillId="974" borderId="1" xfId="0" applyFill="1" applyBorder="1"/>
    <xf numFmtId="0" fontId="0" fillId="975" borderId="1" xfId="0" applyFill="1" applyBorder="1"/>
    <xf numFmtId="0" fontId="0" fillId="976" borderId="1" xfId="0" applyFill="1" applyBorder="1"/>
    <xf numFmtId="0" fontId="0" fillId="977" borderId="1" xfId="0" applyFill="1" applyBorder="1"/>
    <xf numFmtId="0" fontId="0" fillId="978" borderId="1" xfId="0" applyFill="1" applyBorder="1"/>
    <xf numFmtId="0" fontId="0" fillId="979" borderId="1" xfId="0" applyFill="1" applyBorder="1"/>
    <xf numFmtId="0" fontId="0" fillId="980" borderId="1" xfId="0" applyFill="1" applyBorder="1"/>
    <xf numFmtId="0" fontId="0" fillId="981" borderId="1" xfId="0" applyFill="1" applyBorder="1"/>
    <xf numFmtId="0" fontId="0" fillId="982" borderId="1" xfId="0" applyFill="1" applyBorder="1"/>
    <xf numFmtId="0" fontId="0" fillId="983" borderId="1" xfId="0" applyFill="1" applyBorder="1"/>
    <xf numFmtId="0" fontId="0" fillId="984" borderId="1" xfId="0" applyFill="1" applyBorder="1"/>
    <xf numFmtId="0" fontId="0" fillId="985" borderId="1" xfId="0" applyFill="1" applyBorder="1"/>
    <xf numFmtId="0" fontId="0" fillId="986" borderId="1" xfId="0" applyFill="1" applyBorder="1"/>
    <xf numFmtId="0" fontId="0" fillId="987" borderId="1" xfId="0" applyFill="1" applyBorder="1"/>
    <xf numFmtId="0" fontId="0" fillId="988" borderId="1" xfId="0" applyFill="1" applyBorder="1"/>
    <xf numFmtId="0" fontId="0" fillId="989" borderId="1" xfId="0" applyFill="1" applyBorder="1"/>
    <xf numFmtId="0" fontId="0" fillId="990" borderId="1" xfId="0" applyFill="1" applyBorder="1"/>
    <xf numFmtId="0" fontId="0" fillId="991" borderId="1" xfId="0" applyFill="1" applyBorder="1"/>
    <xf numFmtId="0" fontId="0" fillId="992" borderId="1" xfId="0" applyFill="1" applyBorder="1"/>
    <xf numFmtId="0" fontId="0" fillId="993" borderId="1" xfId="0" applyFill="1" applyBorder="1"/>
    <xf numFmtId="0" fontId="0" fillId="994" borderId="1" xfId="0" applyFill="1" applyBorder="1"/>
    <xf numFmtId="0" fontId="0" fillId="995" borderId="1" xfId="0" applyFill="1" applyBorder="1"/>
    <xf numFmtId="0" fontId="0" fillId="996" borderId="1" xfId="0" applyFill="1" applyBorder="1"/>
    <xf numFmtId="0" fontId="0" fillId="997" borderId="1" xfId="0" applyFill="1" applyBorder="1"/>
    <xf numFmtId="0" fontId="0" fillId="998" borderId="1" xfId="0" applyFill="1" applyBorder="1"/>
    <xf numFmtId="0" fontId="0" fillId="999" borderId="1" xfId="0" applyFill="1" applyBorder="1"/>
    <xf numFmtId="0" fontId="0" fillId="1000" borderId="1" xfId="0" applyFill="1" applyBorder="1"/>
    <xf numFmtId="0" fontId="0" fillId="1001" borderId="1" xfId="0" applyFill="1" applyBorder="1"/>
    <xf numFmtId="0" fontId="0" fillId="1002" borderId="1" xfId="0" applyFill="1" applyBorder="1"/>
    <xf numFmtId="0" fontId="0" fillId="1003" borderId="1" xfId="0" applyFill="1" applyBorder="1"/>
    <xf numFmtId="0" fontId="0" fillId="1004" borderId="1" xfId="0" applyFill="1" applyBorder="1"/>
    <xf numFmtId="0" fontId="0" fillId="1005" borderId="1" xfId="0" applyFill="1" applyBorder="1"/>
    <xf numFmtId="0" fontId="0" fillId="1006" borderId="1" xfId="0" applyFill="1" applyBorder="1"/>
    <xf numFmtId="0" fontId="0" fillId="1007" borderId="1" xfId="0" applyFill="1" applyBorder="1"/>
    <xf numFmtId="0" fontId="0" fillId="1008" borderId="1" xfId="0" applyFill="1" applyBorder="1"/>
    <xf numFmtId="0" fontId="0" fillId="1009" borderId="1" xfId="0" applyFill="1" applyBorder="1"/>
    <xf numFmtId="0" fontId="0" fillId="1010" borderId="1" xfId="0" applyFill="1" applyBorder="1"/>
    <xf numFmtId="0" fontId="0" fillId="1011" borderId="1" xfId="0" applyFill="1" applyBorder="1"/>
    <xf numFmtId="0" fontId="0" fillId="1012" borderId="1" xfId="0" applyFill="1" applyBorder="1"/>
    <xf numFmtId="0" fontId="0" fillId="1013" borderId="1" xfId="0" applyFill="1" applyBorder="1"/>
    <xf numFmtId="0" fontId="0" fillId="1014" borderId="1" xfId="0" applyFill="1" applyBorder="1"/>
    <xf numFmtId="0" fontId="0" fillId="1015" borderId="1" xfId="0" applyFill="1" applyBorder="1"/>
    <xf numFmtId="0" fontId="0" fillId="1016" borderId="1" xfId="0" applyFill="1" applyBorder="1"/>
    <xf numFmtId="0" fontId="0" fillId="1017" borderId="1" xfId="0" applyFill="1" applyBorder="1"/>
    <xf numFmtId="0" fontId="0" fillId="1018" borderId="1" xfId="0" applyFill="1" applyBorder="1"/>
    <xf numFmtId="0" fontId="0" fillId="1019" borderId="1" xfId="0" applyFill="1" applyBorder="1"/>
    <xf numFmtId="0" fontId="0" fillId="1020" borderId="1" xfId="0" applyFill="1" applyBorder="1"/>
    <xf numFmtId="0" fontId="0" fillId="1021" borderId="1" xfId="0" applyFill="1" applyBorder="1"/>
    <xf numFmtId="0" fontId="0" fillId="1022" borderId="1" xfId="0" applyFill="1" applyBorder="1"/>
    <xf numFmtId="0" fontId="0" fillId="1023" borderId="1" xfId="0" applyFill="1" applyBorder="1"/>
    <xf numFmtId="0" fontId="0" fillId="1024" borderId="1" xfId="0" applyFill="1" applyBorder="1"/>
    <xf numFmtId="0" fontId="0" fillId="1025" borderId="1" xfId="0" applyFill="1" applyBorder="1"/>
    <xf numFmtId="0" fontId="0" fillId="1026" borderId="1" xfId="0" applyFill="1" applyBorder="1"/>
    <xf numFmtId="0" fontId="0" fillId="1027" borderId="1" xfId="0" applyFill="1" applyBorder="1"/>
    <xf numFmtId="0" fontId="0" fillId="1028" borderId="1" xfId="0" applyFill="1" applyBorder="1"/>
    <xf numFmtId="0" fontId="0" fillId="1029" borderId="1" xfId="0" applyFill="1" applyBorder="1"/>
    <xf numFmtId="0" fontId="0" fillId="1030" borderId="1" xfId="0" applyFill="1" applyBorder="1"/>
    <xf numFmtId="0" fontId="0" fillId="1031" borderId="1" xfId="0" applyFill="1" applyBorder="1"/>
    <xf numFmtId="0" fontId="0" fillId="1032" borderId="1" xfId="0" applyFill="1" applyBorder="1"/>
    <xf numFmtId="0" fontId="0" fillId="1033" borderId="1" xfId="0" applyFill="1" applyBorder="1"/>
    <xf numFmtId="0" fontId="0" fillId="1034" borderId="1" xfId="0" applyFill="1" applyBorder="1"/>
    <xf numFmtId="0" fontId="0" fillId="1035" borderId="1" xfId="0" applyFill="1" applyBorder="1"/>
    <xf numFmtId="0" fontId="0" fillId="1036" borderId="1" xfId="0" applyFill="1" applyBorder="1"/>
    <xf numFmtId="0" fontId="0" fillId="1037" borderId="1" xfId="0" applyFill="1" applyBorder="1"/>
    <xf numFmtId="0" fontId="0" fillId="1038" borderId="1" xfId="0" applyFill="1" applyBorder="1"/>
    <xf numFmtId="0" fontId="0" fillId="1039" borderId="1" xfId="0" applyFill="1" applyBorder="1"/>
    <xf numFmtId="0" fontId="0" fillId="1040" borderId="1" xfId="0" applyFill="1" applyBorder="1"/>
    <xf numFmtId="0" fontId="0" fillId="1041" borderId="1" xfId="0" applyFill="1" applyBorder="1"/>
    <xf numFmtId="0" fontId="0" fillId="1042" borderId="1" xfId="0" applyFill="1" applyBorder="1"/>
    <xf numFmtId="0" fontId="0" fillId="1043" borderId="1" xfId="0" applyFill="1" applyBorder="1"/>
    <xf numFmtId="0" fontId="0" fillId="1044" borderId="1" xfId="0" applyFill="1" applyBorder="1"/>
    <xf numFmtId="0" fontId="0" fillId="1045" borderId="1" xfId="0" applyFill="1" applyBorder="1"/>
    <xf numFmtId="0" fontId="0" fillId="1046" borderId="1" xfId="0" applyFill="1" applyBorder="1"/>
    <xf numFmtId="0" fontId="0" fillId="1047" borderId="1" xfId="0" applyFill="1" applyBorder="1"/>
    <xf numFmtId="0" fontId="0" fillId="1048" borderId="1" xfId="0" applyFill="1" applyBorder="1"/>
    <xf numFmtId="0" fontId="0" fillId="1049" borderId="1" xfId="0" applyFill="1" applyBorder="1"/>
    <xf numFmtId="0" fontId="0" fillId="1050" borderId="1" xfId="0" applyFill="1" applyBorder="1"/>
    <xf numFmtId="0" fontId="0" fillId="1051" borderId="1" xfId="0" applyFill="1" applyBorder="1"/>
    <xf numFmtId="0" fontId="0" fillId="1052" borderId="1" xfId="0" applyFill="1" applyBorder="1"/>
    <xf numFmtId="0" fontId="0" fillId="1053" borderId="1" xfId="0" applyFill="1" applyBorder="1"/>
    <xf numFmtId="0" fontId="0" fillId="1054" borderId="1" xfId="0" applyFill="1" applyBorder="1"/>
    <xf numFmtId="0" fontId="0" fillId="1055" borderId="1" xfId="0" applyFill="1" applyBorder="1"/>
    <xf numFmtId="0" fontId="0" fillId="1056" borderId="1" xfId="0" applyFill="1" applyBorder="1"/>
    <xf numFmtId="0" fontId="0" fillId="1057" borderId="1" xfId="0" applyFill="1" applyBorder="1"/>
    <xf numFmtId="0" fontId="0" fillId="1058" borderId="1" xfId="0" applyFill="1" applyBorder="1"/>
    <xf numFmtId="0" fontId="0" fillId="1059" borderId="1" xfId="0" applyFill="1" applyBorder="1"/>
    <xf numFmtId="0" fontId="0" fillId="1060" borderId="1" xfId="0" applyFill="1" applyBorder="1"/>
    <xf numFmtId="0" fontId="0" fillId="1061" borderId="1" xfId="0" applyFill="1" applyBorder="1"/>
    <xf numFmtId="0" fontId="0" fillId="1062" borderId="1" xfId="0" applyFill="1" applyBorder="1"/>
    <xf numFmtId="0" fontId="0" fillId="1063" borderId="1" xfId="0" applyFill="1" applyBorder="1"/>
    <xf numFmtId="0" fontId="0" fillId="1064" borderId="1" xfId="0" applyFill="1" applyBorder="1"/>
    <xf numFmtId="0" fontId="0" fillId="1065" borderId="1" xfId="0" applyFill="1" applyBorder="1"/>
    <xf numFmtId="0" fontId="0" fillId="1066" borderId="1" xfId="0" applyFill="1" applyBorder="1"/>
    <xf numFmtId="0" fontId="0" fillId="1067" borderId="1" xfId="0" applyFill="1" applyBorder="1"/>
    <xf numFmtId="0" fontId="0" fillId="1068" borderId="1" xfId="0" applyFill="1" applyBorder="1"/>
    <xf numFmtId="0" fontId="0" fillId="1069" borderId="1" xfId="0" applyFill="1" applyBorder="1"/>
    <xf numFmtId="0" fontId="0" fillId="1070" borderId="1" xfId="0" applyFill="1" applyBorder="1"/>
    <xf numFmtId="0" fontId="0" fillId="1071" borderId="1" xfId="0" applyFill="1" applyBorder="1"/>
    <xf numFmtId="0" fontId="0" fillId="1072" borderId="1" xfId="0" applyFill="1" applyBorder="1"/>
    <xf numFmtId="0" fontId="0" fillId="1073" borderId="1" xfId="0" applyFill="1" applyBorder="1"/>
    <xf numFmtId="0" fontId="0" fillId="1074" borderId="1" xfId="0" applyFill="1" applyBorder="1"/>
    <xf numFmtId="0" fontId="0" fillId="1075" borderId="1" xfId="0" applyFill="1" applyBorder="1"/>
    <xf numFmtId="0" fontId="0" fillId="1076" borderId="1" xfId="0" applyFill="1" applyBorder="1"/>
    <xf numFmtId="0" fontId="0" fillId="1077" borderId="1" xfId="0" applyFill="1" applyBorder="1"/>
    <xf numFmtId="0" fontId="0" fillId="1078" borderId="1" xfId="0" applyFill="1" applyBorder="1"/>
    <xf numFmtId="0" fontId="0" fillId="1079" borderId="1" xfId="0" applyFill="1" applyBorder="1"/>
    <xf numFmtId="0" fontId="0" fillId="1080" borderId="1" xfId="0" applyFill="1" applyBorder="1"/>
    <xf numFmtId="0" fontId="0" fillId="1081" borderId="1" xfId="0" applyFill="1" applyBorder="1"/>
    <xf numFmtId="0" fontId="0" fillId="1082" borderId="1" xfId="0" applyFill="1" applyBorder="1"/>
    <xf numFmtId="0" fontId="0" fillId="1083" borderId="1" xfId="0" applyFill="1" applyBorder="1"/>
    <xf numFmtId="0" fontId="0" fillId="1084" borderId="1" xfId="0" applyFill="1" applyBorder="1"/>
    <xf numFmtId="0" fontId="0" fillId="1085" borderId="1" xfId="0" applyFill="1" applyBorder="1"/>
    <xf numFmtId="0" fontId="0" fillId="1086" borderId="1" xfId="0" applyFill="1" applyBorder="1"/>
    <xf numFmtId="0" fontId="0" fillId="1087" borderId="1" xfId="0" applyFill="1" applyBorder="1"/>
    <xf numFmtId="0" fontId="0" fillId="1088" borderId="1" xfId="0" applyFill="1" applyBorder="1"/>
    <xf numFmtId="0" fontId="0" fillId="1089" borderId="1" xfId="0" applyFill="1" applyBorder="1"/>
    <xf numFmtId="0" fontId="0" fillId="1090" borderId="1" xfId="0" applyFill="1" applyBorder="1"/>
    <xf numFmtId="0" fontId="0" fillId="1091" borderId="1" xfId="0" applyFill="1" applyBorder="1"/>
    <xf numFmtId="0" fontId="0" fillId="1092" borderId="1" xfId="0" applyFill="1" applyBorder="1"/>
    <xf numFmtId="0" fontId="0" fillId="1093" borderId="1" xfId="0" applyFill="1" applyBorder="1"/>
    <xf numFmtId="0" fontId="0" fillId="1094" borderId="1" xfId="0" applyFill="1" applyBorder="1"/>
    <xf numFmtId="0" fontId="0" fillId="1095" borderId="1" xfId="0" applyFill="1" applyBorder="1"/>
    <xf numFmtId="0" fontId="0" fillId="1096" borderId="1" xfId="0" applyFill="1" applyBorder="1"/>
    <xf numFmtId="0" fontId="0" fillId="1097" borderId="1" xfId="0" applyFill="1" applyBorder="1"/>
    <xf numFmtId="0" fontId="0" fillId="1098" borderId="1" xfId="0" applyFill="1" applyBorder="1"/>
    <xf numFmtId="0" fontId="0" fillId="1099" borderId="1" xfId="0" applyFill="1" applyBorder="1"/>
    <xf numFmtId="0" fontId="0" fillId="1100" borderId="1" xfId="0" applyFill="1" applyBorder="1"/>
    <xf numFmtId="0" fontId="0" fillId="1101" borderId="1" xfId="0" applyFill="1" applyBorder="1"/>
    <xf numFmtId="0" fontId="0" fillId="1102" borderId="1" xfId="0" applyFill="1" applyBorder="1"/>
    <xf numFmtId="0" fontId="0" fillId="1103" borderId="1" xfId="0" applyFill="1" applyBorder="1"/>
    <xf numFmtId="0" fontId="0" fillId="1104" borderId="1" xfId="0" applyFill="1" applyBorder="1"/>
    <xf numFmtId="0" fontId="0" fillId="1105" borderId="1" xfId="0" applyFill="1" applyBorder="1"/>
    <xf numFmtId="0" fontId="0" fillId="1106" borderId="1" xfId="0" applyFill="1" applyBorder="1"/>
    <xf numFmtId="0" fontId="0" fillId="1107" borderId="1" xfId="0" applyFill="1" applyBorder="1"/>
    <xf numFmtId="0" fontId="0" fillId="1108" borderId="1" xfId="0" applyFill="1" applyBorder="1"/>
    <xf numFmtId="0" fontId="0" fillId="1109" borderId="1" xfId="0" applyFill="1" applyBorder="1"/>
    <xf numFmtId="0" fontId="0" fillId="1110" borderId="1" xfId="0" applyFill="1" applyBorder="1"/>
    <xf numFmtId="0" fontId="0" fillId="1111" borderId="1" xfId="0" applyFill="1" applyBorder="1"/>
    <xf numFmtId="0" fontId="0" fillId="1112" borderId="1" xfId="0" applyFill="1" applyBorder="1"/>
    <xf numFmtId="0" fontId="0" fillId="1113" borderId="1" xfId="0" applyFill="1" applyBorder="1"/>
    <xf numFmtId="0" fontId="0" fillId="1114" borderId="1" xfId="0" applyFill="1" applyBorder="1"/>
    <xf numFmtId="0" fontId="0" fillId="1115" borderId="1" xfId="0" applyFill="1" applyBorder="1"/>
    <xf numFmtId="0" fontId="0" fillId="1116" borderId="1" xfId="0" applyFill="1" applyBorder="1"/>
    <xf numFmtId="0" fontId="0" fillId="1117" borderId="1" xfId="0" applyFill="1" applyBorder="1"/>
    <xf numFmtId="0" fontId="0" fillId="1118" borderId="1" xfId="0" applyFill="1" applyBorder="1"/>
    <xf numFmtId="0" fontId="0" fillId="1119" borderId="1" xfId="0" applyFill="1" applyBorder="1"/>
    <xf numFmtId="0" fontId="0" fillId="1120" borderId="1" xfId="0" applyFill="1" applyBorder="1"/>
    <xf numFmtId="0" fontId="0" fillId="1121" borderId="1" xfId="0" applyFill="1" applyBorder="1"/>
    <xf numFmtId="0" fontId="0" fillId="1122" borderId="1" xfId="0" applyFill="1" applyBorder="1"/>
    <xf numFmtId="0" fontId="0" fillId="1123" borderId="1" xfId="0" applyFill="1" applyBorder="1"/>
    <xf numFmtId="0" fontId="0" fillId="1124" borderId="1" xfId="0" applyFill="1" applyBorder="1"/>
    <xf numFmtId="0" fontId="0" fillId="1125" borderId="1" xfId="0" applyFill="1" applyBorder="1"/>
    <xf numFmtId="0" fontId="0" fillId="1126" borderId="1" xfId="0" applyFill="1" applyBorder="1"/>
    <xf numFmtId="0" fontId="0" fillId="1127" borderId="1" xfId="0" applyFill="1" applyBorder="1"/>
    <xf numFmtId="0" fontId="0" fillId="1128" borderId="1" xfId="0" applyFill="1" applyBorder="1"/>
    <xf numFmtId="0" fontId="0" fillId="1129" borderId="1" xfId="0" applyFill="1" applyBorder="1"/>
    <xf numFmtId="0" fontId="0" fillId="1130" borderId="1" xfId="0" applyFill="1" applyBorder="1"/>
    <xf numFmtId="0" fontId="0" fillId="1131" borderId="1" xfId="0" applyFill="1" applyBorder="1"/>
    <xf numFmtId="0" fontId="0" fillId="1132" borderId="1" xfId="0" applyFill="1" applyBorder="1"/>
    <xf numFmtId="0" fontId="0" fillId="1133" borderId="1" xfId="0" applyFill="1" applyBorder="1"/>
    <xf numFmtId="0" fontId="0" fillId="1134" borderId="1" xfId="0" applyFill="1" applyBorder="1"/>
    <xf numFmtId="0" fontId="0" fillId="1135" borderId="1" xfId="0" applyFill="1" applyBorder="1"/>
    <xf numFmtId="0" fontId="0" fillId="1136" borderId="1" xfId="0" applyFill="1" applyBorder="1"/>
    <xf numFmtId="0" fontId="0" fillId="1137" borderId="1" xfId="0" applyFill="1" applyBorder="1"/>
    <xf numFmtId="0" fontId="0" fillId="1138" borderId="1" xfId="0" applyFill="1" applyBorder="1"/>
    <xf numFmtId="0" fontId="0" fillId="1139" borderId="1" xfId="0" applyFill="1" applyBorder="1"/>
    <xf numFmtId="0" fontId="0" fillId="1140" borderId="1" xfId="0" applyFill="1" applyBorder="1"/>
    <xf numFmtId="0" fontId="0" fillId="1141" borderId="1" xfId="0" applyFill="1" applyBorder="1"/>
    <xf numFmtId="0" fontId="0" fillId="1142" borderId="1" xfId="0" applyFill="1" applyBorder="1"/>
    <xf numFmtId="0" fontId="0" fillId="1143" borderId="1" xfId="0" applyFill="1" applyBorder="1"/>
    <xf numFmtId="0" fontId="0" fillId="1144" borderId="1" xfId="0" applyFill="1" applyBorder="1"/>
    <xf numFmtId="0" fontId="0" fillId="1145" borderId="1" xfId="0" applyFill="1" applyBorder="1"/>
    <xf numFmtId="0" fontId="0" fillId="1146" borderId="1" xfId="0" applyFill="1" applyBorder="1"/>
    <xf numFmtId="0" fontId="0" fillId="1147" borderId="1" xfId="0" applyFill="1" applyBorder="1"/>
    <xf numFmtId="0" fontId="0" fillId="1148" borderId="1" xfId="0" applyFill="1" applyBorder="1"/>
    <xf numFmtId="0" fontId="0" fillId="1149" borderId="1" xfId="0" applyFill="1" applyBorder="1"/>
    <xf numFmtId="0" fontId="0" fillId="1150" borderId="1" xfId="0" applyFill="1" applyBorder="1"/>
    <xf numFmtId="0" fontId="0" fillId="1151" borderId="1" xfId="0" applyFill="1" applyBorder="1"/>
    <xf numFmtId="0" fontId="0" fillId="1152" borderId="1" xfId="0" applyFill="1" applyBorder="1"/>
    <xf numFmtId="0" fontId="0" fillId="1153" borderId="1" xfId="0" applyFill="1" applyBorder="1"/>
    <xf numFmtId="0" fontId="0" fillId="1154" borderId="1" xfId="0" applyFill="1" applyBorder="1"/>
    <xf numFmtId="0" fontId="0" fillId="1155" borderId="1" xfId="0" applyFill="1" applyBorder="1"/>
    <xf numFmtId="0" fontId="0" fillId="1156" borderId="1" xfId="0" applyFill="1" applyBorder="1"/>
    <xf numFmtId="0" fontId="0" fillId="1157" borderId="1" xfId="0" applyFill="1" applyBorder="1"/>
    <xf numFmtId="0" fontId="0" fillId="560" borderId="1" xfId="0" applyFill="1" applyBorder="1"/>
    <xf numFmtId="0" fontId="0" fillId="1158" borderId="1" xfId="0" applyFill="1" applyBorder="1"/>
    <xf numFmtId="0" fontId="0" fillId="1159" borderId="1" xfId="0" applyFill="1" applyBorder="1"/>
    <xf numFmtId="0" fontId="0" fillId="1160" borderId="1" xfId="0" applyFill="1" applyBorder="1"/>
    <xf numFmtId="0" fontId="0" fillId="1161" borderId="1" xfId="0" applyFill="1" applyBorder="1"/>
    <xf numFmtId="0" fontId="0" fillId="1162" borderId="1" xfId="0" applyFill="1" applyBorder="1"/>
    <xf numFmtId="0" fontId="0" fillId="1163" borderId="1" xfId="0" applyFill="1" applyBorder="1"/>
    <xf numFmtId="0" fontId="0" fillId="1164" borderId="1" xfId="0" applyFill="1" applyBorder="1"/>
    <xf numFmtId="0" fontId="0" fillId="1165" borderId="1" xfId="0" applyFill="1" applyBorder="1"/>
    <xf numFmtId="0" fontId="0" fillId="1166" borderId="1" xfId="0" applyFill="1" applyBorder="1"/>
    <xf numFmtId="0" fontId="0" fillId="1167" borderId="1" xfId="0" applyFill="1" applyBorder="1"/>
    <xf numFmtId="0" fontId="0" fillId="1168" borderId="1" xfId="0" applyFill="1" applyBorder="1"/>
    <xf numFmtId="0" fontId="0" fillId="1169" borderId="1" xfId="0" applyFill="1" applyBorder="1"/>
    <xf numFmtId="0" fontId="0" fillId="1170" borderId="1" xfId="0" applyFill="1" applyBorder="1"/>
    <xf numFmtId="0" fontId="0" fillId="1171" borderId="1" xfId="0" applyFill="1" applyBorder="1"/>
    <xf numFmtId="0" fontId="0" fillId="1172" borderId="1" xfId="0" applyFill="1" applyBorder="1"/>
    <xf numFmtId="0" fontId="0" fillId="1173" borderId="1" xfId="0" applyFill="1" applyBorder="1"/>
    <xf numFmtId="0" fontId="0" fillId="1174" borderId="1" xfId="0" applyFill="1" applyBorder="1"/>
    <xf numFmtId="0" fontId="0" fillId="1175" borderId="1" xfId="0" applyFill="1" applyBorder="1"/>
    <xf numFmtId="0" fontId="0" fillId="1176" borderId="1" xfId="0" applyFill="1" applyBorder="1"/>
    <xf numFmtId="0" fontId="0" fillId="1177" borderId="1" xfId="0" applyFill="1" applyBorder="1"/>
    <xf numFmtId="0" fontId="0" fillId="1178" borderId="1" xfId="0" applyFill="1" applyBorder="1"/>
    <xf numFmtId="0" fontId="0" fillId="1179" borderId="1" xfId="0" applyFill="1" applyBorder="1"/>
    <xf numFmtId="0" fontId="0" fillId="1180" borderId="1" xfId="0" applyFill="1" applyBorder="1"/>
    <xf numFmtId="0" fontId="0" fillId="1181" borderId="1" xfId="0" applyFill="1" applyBorder="1"/>
    <xf numFmtId="0" fontId="0" fillId="1182" borderId="1" xfId="0" applyFill="1" applyBorder="1"/>
    <xf numFmtId="0" fontId="0" fillId="1183" borderId="1" xfId="0" applyFill="1" applyBorder="1"/>
    <xf numFmtId="0" fontId="0" fillId="1184" borderId="1" xfId="0" applyFill="1" applyBorder="1"/>
    <xf numFmtId="0" fontId="0" fillId="1185" borderId="1" xfId="0" applyFill="1" applyBorder="1"/>
    <xf numFmtId="0" fontId="0" fillId="1186" borderId="1" xfId="0" applyFill="1" applyBorder="1"/>
    <xf numFmtId="0" fontId="0" fillId="1187" borderId="1" xfId="0" applyFill="1" applyBorder="1"/>
    <xf numFmtId="0" fontId="0" fillId="1188" borderId="1" xfId="0" applyFill="1" applyBorder="1"/>
    <xf numFmtId="0" fontId="0" fillId="1189" borderId="1" xfId="0" applyFill="1" applyBorder="1"/>
    <xf numFmtId="0" fontId="0" fillId="1190" borderId="1" xfId="0" applyFill="1" applyBorder="1"/>
    <xf numFmtId="0" fontId="0" fillId="1191" borderId="1" xfId="0" applyFill="1" applyBorder="1"/>
    <xf numFmtId="0" fontId="0" fillId="1192" borderId="1" xfId="0" applyFill="1" applyBorder="1"/>
    <xf numFmtId="0" fontId="0" fillId="1193" borderId="1" xfId="0" applyFill="1" applyBorder="1"/>
    <xf numFmtId="0" fontId="0" fillId="1194" borderId="1" xfId="0" applyFill="1" applyBorder="1"/>
    <xf numFmtId="0" fontId="0" fillId="1195" borderId="1" xfId="0" applyFill="1" applyBorder="1"/>
    <xf numFmtId="0" fontId="0" fillId="1196" borderId="1" xfId="0" applyFill="1" applyBorder="1"/>
    <xf numFmtId="0" fontId="0" fillId="1197" borderId="1" xfId="0" applyFill="1" applyBorder="1"/>
    <xf numFmtId="0" fontId="0" fillId="1198" borderId="1" xfId="0" applyFill="1" applyBorder="1"/>
    <xf numFmtId="0" fontId="0" fillId="1199" borderId="1" xfId="0" applyFill="1" applyBorder="1"/>
    <xf numFmtId="0" fontId="0" fillId="1200" borderId="1" xfId="0" applyFill="1" applyBorder="1"/>
    <xf numFmtId="0" fontId="0" fillId="1201" borderId="1" xfId="0" applyFill="1" applyBorder="1"/>
    <xf numFmtId="0" fontId="0" fillId="1202" borderId="1" xfId="0" applyFill="1" applyBorder="1"/>
    <xf numFmtId="0" fontId="0" fillId="1203" borderId="1" xfId="0" applyFill="1" applyBorder="1"/>
    <xf numFmtId="0" fontId="0" fillId="1204" borderId="1" xfId="0" applyFill="1" applyBorder="1"/>
    <xf numFmtId="0" fontId="0" fillId="1205" borderId="1" xfId="0" applyFill="1" applyBorder="1"/>
    <xf numFmtId="0" fontId="1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8" fillId="0" borderId="2" xfId="0" applyFont="1" applyBorder="1" applyAlignment="1">
      <alignment vertical="center" wrapText="1"/>
    </xf>
    <xf numFmtId="2" fontId="8" fillId="0" borderId="3" xfId="0" applyNumberFormat="1" applyFont="1" applyBorder="1" applyAlignment="1">
      <alignment vertical="center" wrapText="1"/>
    </xf>
    <xf numFmtId="0" fontId="8" fillId="0" borderId="1" xfId="0" applyFont="1" applyBorder="1"/>
    <xf numFmtId="2" fontId="8" fillId="0" borderId="1" xfId="0" applyNumberFormat="1" applyFont="1" applyBorder="1" applyAlignment="1">
      <alignment vertical="center" wrapText="1"/>
    </xf>
    <xf numFmtId="2" fontId="8" fillId="0" borderId="1" xfId="0" applyNumberFormat="1" applyFont="1" applyBorder="1"/>
    <xf numFmtId="0" fontId="0" fillId="0" borderId="3" xfId="0" applyBorder="1" applyAlignment="1">
      <alignment horizontal="right"/>
    </xf>
    <xf numFmtId="0" fontId="8" fillId="0" borderId="3" xfId="0" applyFont="1" applyBorder="1"/>
    <xf numFmtId="2" fontId="8" fillId="0" borderId="4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2" fontId="8" fillId="0" borderId="6" xfId="0" applyNumberFormat="1" applyFont="1" applyBorder="1"/>
    <xf numFmtId="2" fontId="8" fillId="0" borderId="6" xfId="0" applyNumberFormat="1" applyFont="1" applyBorder="1" applyAlignment="1">
      <alignment vertical="center" wrapText="1"/>
    </xf>
    <xf numFmtId="0" fontId="8" fillId="0" borderId="4" xfId="0" applyFont="1" applyBorder="1"/>
    <xf numFmtId="2" fontId="0" fillId="0" borderId="1" xfId="0" applyNumberFormat="1" applyBorder="1"/>
    <xf numFmtId="0" fontId="0" fillId="0" borderId="6" xfId="0" applyBorder="1" applyAlignment="1">
      <alignment horizontal="right"/>
    </xf>
    <xf numFmtId="0" fontId="8" fillId="0" borderId="4" xfId="0" applyFont="1" applyBorder="1" applyAlignment="1">
      <alignment vertical="center" wrapText="1"/>
    </xf>
    <xf numFmtId="2" fontId="8" fillId="0" borderId="4" xfId="0" applyNumberFormat="1" applyFont="1" applyBorder="1"/>
    <xf numFmtId="0" fontId="0" fillId="0" borderId="7" xfId="0" applyBorder="1" applyAlignment="1">
      <alignment horizontal="right"/>
    </xf>
    <xf numFmtId="0" fontId="8" fillId="0" borderId="3" xfId="0" applyFont="1" applyBorder="1" applyAlignment="1">
      <alignment vertical="center" wrapText="1"/>
    </xf>
    <xf numFmtId="2" fontId="8" fillId="0" borderId="3" xfId="0" applyNumberFormat="1" applyFont="1" applyBorder="1"/>
    <xf numFmtId="0" fontId="0" fillId="0" borderId="6" xfId="0" applyBorder="1"/>
    <xf numFmtId="0" fontId="0" fillId="0" borderId="7" xfId="0" applyBorder="1"/>
    <xf numFmtId="0" fontId="0" fillId="0" borderId="4" xfId="0" applyBorder="1"/>
    <xf numFmtId="0" fontId="0" fillId="0" borderId="3" xfId="0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2" xfId="0" applyNumberFormat="1" applyBorder="1"/>
    <xf numFmtId="0" fontId="0" fillId="0" borderId="5" xfId="0" applyBorder="1"/>
    <xf numFmtId="0" fontId="8" fillId="1206" borderId="1" xfId="0" applyFont="1" applyFill="1" applyBorder="1" applyAlignment="1">
      <alignment vertical="center" wrapText="1"/>
    </xf>
    <xf numFmtId="2" fontId="5" fillId="0" borderId="1" xfId="0" applyNumberFormat="1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2" xfId="0" applyBorder="1" applyAlignment="1">
      <alignment horizontal="right"/>
    </xf>
    <xf numFmtId="2" fontId="0" fillId="0" borderId="3" xfId="0" applyNumberFormat="1" applyBorder="1" applyAlignment="1">
      <alignment horizontal="right"/>
    </xf>
    <xf numFmtId="0" fontId="0" fillId="18" borderId="1" xfId="0" applyFill="1" applyBorder="1" applyAlignment="1">
      <alignment horizontal="center"/>
    </xf>
    <xf numFmtId="0" fontId="0" fillId="18" borderId="6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18" borderId="3" xfId="0" applyFill="1" applyBorder="1" applyAlignment="1">
      <alignment horizontal="center"/>
    </xf>
    <xf numFmtId="0" fontId="5" fillId="18" borderId="6" xfId="0" applyFont="1" applyFill="1" applyBorder="1" applyAlignment="1">
      <alignment horizontal="center"/>
    </xf>
    <xf numFmtId="0" fontId="0" fillId="1207" borderId="1" xfId="0" applyFill="1" applyBorder="1" applyAlignment="1">
      <alignment horizontal="left"/>
    </xf>
    <xf numFmtId="0" fontId="0" fillId="1208" borderId="1" xfId="0" applyFill="1" applyBorder="1" applyAlignment="1">
      <alignment horizontal="left"/>
    </xf>
    <xf numFmtId="0" fontId="0" fillId="1209" borderId="1" xfId="0" applyFill="1" applyBorder="1" applyAlignment="1">
      <alignment horizontal="left"/>
    </xf>
    <xf numFmtId="0" fontId="0" fillId="1210" borderId="1" xfId="0" applyFill="1" applyBorder="1" applyAlignment="1">
      <alignment horizontal="left"/>
    </xf>
    <xf numFmtId="0" fontId="0" fillId="1211" borderId="1" xfId="0" applyFill="1" applyBorder="1" applyAlignment="1">
      <alignment horizontal="left"/>
    </xf>
    <xf numFmtId="0" fontId="0" fillId="1212" borderId="1" xfId="0" applyFill="1" applyBorder="1" applyAlignment="1">
      <alignment horizontal="left"/>
    </xf>
    <xf numFmtId="0" fontId="0" fillId="1213" borderId="1" xfId="0" applyFill="1" applyBorder="1" applyAlignment="1">
      <alignment horizontal="left"/>
    </xf>
    <xf numFmtId="0" fontId="0" fillId="1214" borderId="1" xfId="0" applyFill="1" applyBorder="1" applyAlignment="1">
      <alignment horizontal="left"/>
    </xf>
    <xf numFmtId="0" fontId="0" fillId="1215" borderId="1" xfId="0" applyFill="1" applyBorder="1" applyAlignment="1">
      <alignment horizontal="left"/>
    </xf>
    <xf numFmtId="0" fontId="0" fillId="1216" borderId="1" xfId="0" applyFill="1" applyBorder="1" applyAlignment="1">
      <alignment horizontal="left"/>
    </xf>
    <xf numFmtId="0" fontId="0" fillId="1217" borderId="1" xfId="0" applyFill="1" applyBorder="1" applyAlignment="1">
      <alignment horizontal="left"/>
    </xf>
    <xf numFmtId="0" fontId="0" fillId="1218" borderId="1" xfId="0" applyFill="1" applyBorder="1" applyAlignment="1">
      <alignment horizontal="left"/>
    </xf>
    <xf numFmtId="0" fontId="0" fillId="1219" borderId="1" xfId="0" applyFill="1" applyBorder="1" applyAlignment="1">
      <alignment horizontal="left"/>
    </xf>
    <xf numFmtId="0" fontId="0" fillId="1220" borderId="1" xfId="0" applyFill="1" applyBorder="1" applyAlignment="1">
      <alignment horizontal="left"/>
    </xf>
    <xf numFmtId="0" fontId="0" fillId="967" borderId="1" xfId="0" applyFill="1" applyBorder="1" applyAlignment="1">
      <alignment horizontal="left"/>
    </xf>
    <xf numFmtId="0" fontId="0" fillId="1221" borderId="1" xfId="0" applyFill="1" applyBorder="1" applyAlignment="1">
      <alignment horizontal="left"/>
    </xf>
    <xf numFmtId="0" fontId="0" fillId="1222" borderId="1" xfId="0" applyFill="1" applyBorder="1" applyAlignment="1">
      <alignment horizontal="left"/>
    </xf>
    <xf numFmtId="0" fontId="0" fillId="1223" borderId="1" xfId="0" applyFill="1" applyBorder="1" applyAlignment="1">
      <alignment horizontal="left" wrapText="1"/>
    </xf>
    <xf numFmtId="0" fontId="0" fillId="1224" borderId="1" xfId="0" applyFill="1" applyBorder="1" applyAlignment="1">
      <alignment horizontal="left"/>
    </xf>
    <xf numFmtId="0" fontId="0" fillId="1225" borderId="1" xfId="0" applyFill="1" applyBorder="1" applyAlignment="1">
      <alignment horizontal="left"/>
    </xf>
    <xf numFmtId="0" fontId="0" fillId="1226" borderId="1" xfId="0" applyFill="1" applyBorder="1" applyAlignment="1">
      <alignment horizontal="left"/>
    </xf>
    <xf numFmtId="0" fontId="0" fillId="1227" borderId="1" xfId="0" applyFill="1" applyBorder="1" applyAlignment="1">
      <alignment horizontal="left"/>
    </xf>
    <xf numFmtId="0" fontId="0" fillId="1228" borderId="1" xfId="0" applyFill="1" applyBorder="1" applyAlignment="1">
      <alignment horizontal="left"/>
    </xf>
    <xf numFmtId="0" fontId="0" fillId="1229" borderId="1" xfId="0" applyFill="1" applyBorder="1" applyAlignment="1">
      <alignment horizontal="left"/>
    </xf>
    <xf numFmtId="0" fontId="0" fillId="1230" borderId="1" xfId="0" applyFill="1" applyBorder="1" applyAlignment="1">
      <alignment horizontal="left"/>
    </xf>
    <xf numFmtId="0" fontId="0" fillId="1231" borderId="1" xfId="0" applyFill="1" applyBorder="1" applyAlignment="1">
      <alignment horizontal="left"/>
    </xf>
    <xf numFmtId="0" fontId="0" fillId="1232" borderId="1" xfId="0" applyFill="1" applyBorder="1" applyAlignment="1">
      <alignment horizontal="left"/>
    </xf>
    <xf numFmtId="0" fontId="0" fillId="1233" borderId="1" xfId="0" applyFill="1" applyBorder="1" applyAlignment="1">
      <alignment horizontal="left"/>
    </xf>
    <xf numFmtId="0" fontId="0" fillId="1234" borderId="1" xfId="0" applyFill="1" applyBorder="1" applyAlignment="1">
      <alignment horizontal="left"/>
    </xf>
    <xf numFmtId="0" fontId="0" fillId="1235" borderId="1" xfId="0" applyFill="1" applyBorder="1" applyAlignment="1">
      <alignment horizontal="left"/>
    </xf>
    <xf numFmtId="0" fontId="0" fillId="1236" borderId="1" xfId="0" applyFill="1" applyBorder="1" applyAlignment="1">
      <alignment horizontal="left"/>
    </xf>
    <xf numFmtId="0" fontId="0" fillId="1237" borderId="1" xfId="0" applyFill="1" applyBorder="1" applyAlignment="1">
      <alignment horizontal="left"/>
    </xf>
    <xf numFmtId="0" fontId="0" fillId="1238" borderId="1" xfId="0" applyFill="1" applyBorder="1" applyAlignment="1">
      <alignment horizontal="left"/>
    </xf>
    <xf numFmtId="0" fontId="0" fillId="1239" borderId="1" xfId="0" applyFill="1" applyBorder="1" applyAlignment="1">
      <alignment horizontal="left"/>
    </xf>
    <xf numFmtId="0" fontId="0" fillId="1240" borderId="1" xfId="0" applyFill="1" applyBorder="1" applyAlignment="1">
      <alignment horizontal="left"/>
    </xf>
    <xf numFmtId="0" fontId="0" fillId="1241" borderId="1" xfId="0" applyFill="1" applyBorder="1" applyAlignment="1">
      <alignment horizontal="left"/>
    </xf>
    <xf numFmtId="0" fontId="0" fillId="1242" borderId="1" xfId="0" applyFill="1" applyBorder="1" applyAlignment="1">
      <alignment horizontal="left"/>
    </xf>
    <xf numFmtId="0" fontId="0" fillId="1243" borderId="1" xfId="0" applyFill="1" applyBorder="1" applyAlignment="1">
      <alignment horizontal="left"/>
    </xf>
    <xf numFmtId="0" fontId="0" fillId="1244" borderId="1" xfId="0" applyFill="1" applyBorder="1" applyAlignment="1">
      <alignment horizontal="left"/>
    </xf>
    <xf numFmtId="0" fontId="0" fillId="1245" borderId="1" xfId="0" applyFill="1" applyBorder="1" applyAlignment="1">
      <alignment horizontal="left"/>
    </xf>
    <xf numFmtId="0" fontId="0" fillId="1246" borderId="1" xfId="0" applyFill="1" applyBorder="1" applyAlignment="1">
      <alignment horizontal="left"/>
    </xf>
    <xf numFmtId="0" fontId="0" fillId="1247" borderId="1" xfId="0" applyFill="1" applyBorder="1" applyAlignment="1">
      <alignment horizontal="left"/>
    </xf>
    <xf numFmtId="0" fontId="0" fillId="1248" borderId="1" xfId="0" applyFill="1" applyBorder="1" applyAlignment="1">
      <alignment horizontal="left"/>
    </xf>
    <xf numFmtId="0" fontId="0" fillId="1249" borderId="1" xfId="0" applyFill="1" applyBorder="1" applyAlignment="1">
      <alignment horizontal="left"/>
    </xf>
    <xf numFmtId="0" fontId="0" fillId="1250" borderId="1" xfId="0" applyFill="1" applyBorder="1" applyAlignment="1">
      <alignment horizontal="left"/>
    </xf>
    <xf numFmtId="0" fontId="0" fillId="1251" borderId="1" xfId="0" applyFill="1" applyBorder="1" applyAlignment="1">
      <alignment horizontal="left"/>
    </xf>
    <xf numFmtId="0" fontId="0" fillId="1252" borderId="1" xfId="0" applyFill="1" applyBorder="1" applyAlignment="1">
      <alignment horizontal="left"/>
    </xf>
    <xf numFmtId="0" fontId="0" fillId="1253" borderId="1" xfId="0" applyFill="1" applyBorder="1" applyAlignment="1">
      <alignment horizontal="left"/>
    </xf>
    <xf numFmtId="0" fontId="0" fillId="1254" borderId="1" xfId="0" applyFill="1" applyBorder="1" applyAlignment="1">
      <alignment horizontal="left"/>
    </xf>
    <xf numFmtId="0" fontId="0" fillId="1255" borderId="1" xfId="0" applyFill="1" applyBorder="1" applyAlignment="1">
      <alignment horizontal="left"/>
    </xf>
    <xf numFmtId="0" fontId="0" fillId="0" borderId="9" xfId="0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4" fillId="0" borderId="12" xfId="0" applyFont="1" applyBorder="1"/>
    <xf numFmtId="0" fontId="14" fillId="0" borderId="13" xfId="0" applyFont="1" applyBorder="1"/>
    <xf numFmtId="0" fontId="14" fillId="0" borderId="14" xfId="0" applyFont="1" applyBorder="1"/>
    <xf numFmtId="0" fontId="14" fillId="0" borderId="15" xfId="0" applyFont="1" applyBorder="1"/>
    <xf numFmtId="0" fontId="1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2" fillId="9" borderId="1" xfId="0" applyFont="1" applyFill="1" applyBorder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5" fillId="12" borderId="1" xfId="0" applyFont="1" applyFill="1" applyBorder="1"/>
    <xf numFmtId="0" fontId="4" fillId="12" borderId="1" xfId="0" applyFont="1" applyFill="1" applyBorder="1" applyAlignment="1">
      <alignment horizontal="center"/>
    </xf>
    <xf numFmtId="0" fontId="5" fillId="12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/>
    </xf>
    <xf numFmtId="2" fontId="0" fillId="0" borderId="2" xfId="0" applyNumberFormat="1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1" fontId="0" fillId="0" borderId="11" xfId="0" applyNumberForma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DD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02861-016C-450B-87DB-2FB7DC1EF7EB}">
  <sheetPr codeName="Tabelle1"/>
  <dimension ref="A1:AG140"/>
  <sheetViews>
    <sheetView tabSelected="1" zoomScaleNormal="100" workbookViewId="0">
      <pane ySplit="1" topLeftCell="A2" activePane="bottomLeft" state="frozen"/>
      <selection activeCell="F1" sqref="F1"/>
      <selection pane="bottomLeft" activeCell="W4" sqref="W4"/>
    </sheetView>
  </sheetViews>
  <sheetFormatPr baseColWidth="10" defaultColWidth="0" defaultRowHeight="15" x14ac:dyDescent="0.25"/>
  <cols>
    <col min="1" max="1" width="4.28515625" style="45" customWidth="1"/>
    <col min="2" max="2" width="21.140625" style="11" customWidth="1"/>
    <col min="3" max="3" width="14.5703125" style="11" customWidth="1"/>
    <col min="4" max="4" width="20.140625" style="11" customWidth="1"/>
    <col min="5" max="5" width="9.28515625" style="11" customWidth="1"/>
    <col min="6" max="6" width="8.7109375" style="11" customWidth="1"/>
    <col min="7" max="7" width="8.85546875" style="11" customWidth="1"/>
    <col min="8" max="8" width="8.42578125" style="11" customWidth="1"/>
    <col min="9" max="9" width="8" style="11" customWidth="1"/>
    <col min="10" max="10" width="7.85546875" style="11" customWidth="1"/>
    <col min="11" max="11" width="6.42578125" style="11" customWidth="1"/>
    <col min="12" max="12" width="6.7109375" style="11" customWidth="1"/>
    <col min="13" max="13" width="10.28515625" style="11" customWidth="1"/>
    <col min="14" max="16" width="11.42578125" style="11" customWidth="1"/>
    <col min="17" max="17" width="3.28515625" style="11" customWidth="1"/>
    <col min="18" max="18" width="8.85546875" style="11" hidden="1" customWidth="1"/>
    <col min="19" max="19" width="8.5703125" style="11" customWidth="1"/>
    <col min="20" max="20" width="9.42578125" style="11" customWidth="1"/>
    <col min="21" max="22" width="0" style="11" hidden="1" customWidth="1"/>
    <col min="23" max="23" width="8.7109375" style="11" customWidth="1"/>
    <col min="24" max="24" width="8.42578125" style="11" customWidth="1"/>
    <col min="25" max="25" width="10.7109375" style="11" customWidth="1"/>
    <col min="26" max="26" width="11.42578125" style="11" customWidth="1"/>
    <col min="27" max="28" width="0" style="11" hidden="1" customWidth="1"/>
    <col min="29" max="29" width="3.7109375" style="11" customWidth="1"/>
    <col min="30" max="30" width="25.7109375" style="11" customWidth="1"/>
    <col min="31" max="33" width="0" style="11" hidden="1" customWidth="1"/>
    <col min="34" max="16384" width="11.42578125" style="11" hidden="1"/>
  </cols>
  <sheetData>
    <row r="1" spans="1:30" s="59" customFormat="1" x14ac:dyDescent="0.25">
      <c r="B1" s="59" t="s">
        <v>1352</v>
      </c>
      <c r="C1" s="68" t="s">
        <v>1344</v>
      </c>
      <c r="D1" s="60" t="s">
        <v>1353</v>
      </c>
      <c r="E1" s="59" t="s">
        <v>10</v>
      </c>
      <c r="F1" s="59" t="s">
        <v>0</v>
      </c>
      <c r="G1" s="59" t="s">
        <v>9</v>
      </c>
      <c r="H1" s="59" t="s">
        <v>1</v>
      </c>
      <c r="I1" s="59" t="s">
        <v>2</v>
      </c>
      <c r="J1" s="59" t="s">
        <v>3</v>
      </c>
      <c r="K1" s="59" t="s">
        <v>4</v>
      </c>
      <c r="L1" s="59" t="s">
        <v>5</v>
      </c>
      <c r="M1" s="59" t="s">
        <v>1355</v>
      </c>
      <c r="N1" s="59" t="s">
        <v>6</v>
      </c>
      <c r="O1" s="59" t="s">
        <v>7</v>
      </c>
      <c r="P1" s="59" t="s">
        <v>8</v>
      </c>
      <c r="R1" s="60" t="s">
        <v>870</v>
      </c>
      <c r="S1" s="60" t="s">
        <v>1346</v>
      </c>
      <c r="T1" s="60" t="s">
        <v>1347</v>
      </c>
      <c r="U1" s="60" t="s">
        <v>871</v>
      </c>
      <c r="V1" s="60" t="s">
        <v>872</v>
      </c>
      <c r="W1" s="60" t="s">
        <v>1350</v>
      </c>
      <c r="X1" s="60" t="s">
        <v>1351</v>
      </c>
      <c r="Y1" s="60" t="s">
        <v>1348</v>
      </c>
      <c r="Z1" s="60" t="s">
        <v>873</v>
      </c>
      <c r="AD1" s="59" t="s">
        <v>1354</v>
      </c>
    </row>
    <row r="2" spans="1:30" x14ac:dyDescent="0.25">
      <c r="C2" s="10"/>
      <c r="D2" s="19"/>
      <c r="R2" s="10"/>
      <c r="S2" s="10"/>
      <c r="T2" s="19"/>
      <c r="U2" s="10"/>
      <c r="V2" s="10"/>
      <c r="W2" s="10"/>
      <c r="X2" s="10"/>
      <c r="Y2" s="10"/>
      <c r="Z2" s="10"/>
    </row>
    <row r="3" spans="1:30" s="45" customFormat="1" ht="15.75" x14ac:dyDescent="0.25">
      <c r="A3" s="45">
        <v>1</v>
      </c>
      <c r="B3" s="45" t="s">
        <v>12</v>
      </c>
      <c r="C3" s="67" t="s">
        <v>967</v>
      </c>
      <c r="D3" s="82" t="s">
        <v>968</v>
      </c>
      <c r="E3" s="45">
        <v>90.120999999999995</v>
      </c>
      <c r="F3" s="45">
        <v>95.007999999999996</v>
      </c>
      <c r="G3" s="45">
        <v>5.0540000000000003</v>
      </c>
      <c r="H3" s="45">
        <v>-1.0999999999999999E-2</v>
      </c>
      <c r="I3" s="45">
        <v>5.0540000000000003</v>
      </c>
      <c r="J3" s="45">
        <v>245</v>
      </c>
      <c r="K3" s="45">
        <v>240</v>
      </c>
      <c r="L3" s="45">
        <v>229</v>
      </c>
      <c r="M3" s="45" t="s">
        <v>1356</v>
      </c>
      <c r="N3" s="45">
        <v>83.084999999999994</v>
      </c>
      <c r="O3" s="45">
        <v>87.638000000000005</v>
      </c>
      <c r="P3" s="45">
        <v>86.784999999999997</v>
      </c>
      <c r="R3" s="53">
        <v>85</v>
      </c>
      <c r="S3" s="61" t="str">
        <f t="shared" ref="S3:S48" si="0">"■□ " &amp; R3</f>
        <v>■□ 85</v>
      </c>
      <c r="T3" s="61" t="s">
        <v>969</v>
      </c>
      <c r="U3" s="53" t="s">
        <v>874</v>
      </c>
      <c r="V3" s="53" t="s">
        <v>874</v>
      </c>
      <c r="W3" s="61" t="str">
        <f>IF(U3="x","Օ","")</f>
        <v>Օ</v>
      </c>
      <c r="X3" s="61" t="str">
        <f>IF(V3="x","∆","")</f>
        <v>∆</v>
      </c>
      <c r="Y3" s="61">
        <v>81.099999999999994</v>
      </c>
      <c r="Z3" s="61" t="str">
        <f t="shared" ref="Z3:Z48" si="1">IF(Y3&gt;30,"xb30",IF(Y3&gt;25,"xb25",""))</f>
        <v>xb30</v>
      </c>
      <c r="AD3" s="96"/>
    </row>
    <row r="4" spans="1:30" ht="15.75" x14ac:dyDescent="0.25">
      <c r="A4" s="45">
        <v>2</v>
      </c>
      <c r="B4" s="11" t="s">
        <v>12</v>
      </c>
      <c r="C4" s="12" t="s">
        <v>970</v>
      </c>
      <c r="D4" s="83" t="s">
        <v>971</v>
      </c>
      <c r="E4" s="11">
        <v>90.224999999999994</v>
      </c>
      <c r="F4" s="11">
        <v>93.393000000000001</v>
      </c>
      <c r="G4" s="11">
        <v>3.3660000000000001</v>
      </c>
      <c r="H4" s="11">
        <v>-1.2999999999999999E-2</v>
      </c>
      <c r="I4" s="11">
        <v>3.3660000000000001</v>
      </c>
      <c r="J4" s="11">
        <v>239</v>
      </c>
      <c r="K4" s="11">
        <v>236</v>
      </c>
      <c r="L4" s="11">
        <v>228</v>
      </c>
      <c r="M4" s="11" t="s">
        <v>1357</v>
      </c>
      <c r="N4" s="11">
        <v>79.509</v>
      </c>
      <c r="O4" s="11">
        <v>83.867999999999995</v>
      </c>
      <c r="P4" s="11">
        <v>85.260999999999996</v>
      </c>
      <c r="R4" s="10">
        <v>85</v>
      </c>
      <c r="S4" s="19" t="str">
        <f t="shared" si="0"/>
        <v>■□ 85</v>
      </c>
      <c r="T4" s="19" t="s">
        <v>969</v>
      </c>
      <c r="U4" s="10" t="s">
        <v>874</v>
      </c>
      <c r="V4" s="10" t="s">
        <v>874</v>
      </c>
      <c r="W4" s="19" t="str">
        <f>IF(U4="x","Օ","")</f>
        <v>Օ</v>
      </c>
      <c r="X4" s="19" t="str">
        <f t="shared" ref="X4:X69" si="2">IF(V4="x","∆","")</f>
        <v>∆</v>
      </c>
      <c r="Y4" s="19">
        <v>81.430000000000007</v>
      </c>
      <c r="Z4" s="19" t="str">
        <f t="shared" si="1"/>
        <v>xb30</v>
      </c>
      <c r="AD4" s="97"/>
    </row>
    <row r="5" spans="1:30" ht="15.75" x14ac:dyDescent="0.25">
      <c r="A5" s="45">
        <v>3</v>
      </c>
      <c r="B5" s="11" t="s">
        <v>12</v>
      </c>
      <c r="C5" s="12" t="s">
        <v>972</v>
      </c>
      <c r="D5" s="83" t="s">
        <v>973</v>
      </c>
      <c r="E5" s="11">
        <v>98.277000000000001</v>
      </c>
      <c r="F5" s="11">
        <v>93.472999999999999</v>
      </c>
      <c r="G5" s="11">
        <v>4.51</v>
      </c>
      <c r="H5" s="11">
        <v>-0.64900000000000002</v>
      </c>
      <c r="I5" s="11">
        <v>4.4630000000000001</v>
      </c>
      <c r="J5" s="11">
        <v>239</v>
      </c>
      <c r="K5" s="11">
        <v>236</v>
      </c>
      <c r="L5" s="11">
        <v>226</v>
      </c>
      <c r="M5" s="11" t="s">
        <v>1358</v>
      </c>
      <c r="N5" s="11">
        <v>79.363</v>
      </c>
      <c r="O5" s="11">
        <v>84.052999999999997</v>
      </c>
      <c r="P5" s="11">
        <v>83.944999999999993</v>
      </c>
      <c r="R5" s="10">
        <v>85</v>
      </c>
      <c r="S5" s="19" t="str">
        <f t="shared" si="0"/>
        <v>■□ 85</v>
      </c>
      <c r="T5" s="19" t="s">
        <v>969</v>
      </c>
      <c r="U5" s="10" t="s">
        <v>874</v>
      </c>
      <c r="V5" s="10" t="s">
        <v>874</v>
      </c>
      <c r="W5" s="19" t="str">
        <f t="shared" ref="W5:W69" si="3">IF(U5="x","Օ","")</f>
        <v>Օ</v>
      </c>
      <c r="X5" s="19" t="str">
        <f t="shared" si="2"/>
        <v>∆</v>
      </c>
      <c r="Y5" s="19">
        <v>81.27</v>
      </c>
      <c r="Z5" s="19" t="str">
        <f t="shared" si="1"/>
        <v>xb30</v>
      </c>
      <c r="AD5" s="98"/>
    </row>
    <row r="6" spans="1:30" ht="15.75" x14ac:dyDescent="0.25">
      <c r="A6" s="45">
        <v>4</v>
      </c>
      <c r="B6" s="11" t="s">
        <v>12</v>
      </c>
      <c r="C6" s="12" t="s">
        <v>974</v>
      </c>
      <c r="D6" s="83" t="s">
        <v>975</v>
      </c>
      <c r="E6" s="11">
        <v>94.533000000000001</v>
      </c>
      <c r="F6" s="11">
        <v>93.933000000000007</v>
      </c>
      <c r="G6" s="11">
        <v>2.0920000000000001</v>
      </c>
      <c r="H6" s="11">
        <v>-0.16500000000000001</v>
      </c>
      <c r="I6" s="11">
        <v>2.085</v>
      </c>
      <c r="J6" s="11">
        <v>239</v>
      </c>
      <c r="K6" s="11">
        <v>238</v>
      </c>
      <c r="L6" s="11">
        <v>232</v>
      </c>
      <c r="M6" s="11" t="s">
        <v>1359</v>
      </c>
      <c r="N6" s="11">
        <v>80.614999999999995</v>
      </c>
      <c r="O6" s="11">
        <v>85.116</v>
      </c>
      <c r="P6" s="11">
        <v>88.352000000000004</v>
      </c>
      <c r="R6" s="10">
        <v>85</v>
      </c>
      <c r="S6" s="19" t="str">
        <f t="shared" si="0"/>
        <v>■□ 85</v>
      </c>
      <c r="T6" s="19" t="s">
        <v>969</v>
      </c>
      <c r="U6" s="10" t="s">
        <v>874</v>
      </c>
      <c r="V6" s="10" t="s">
        <v>874</v>
      </c>
      <c r="W6" s="19" t="str">
        <f t="shared" si="3"/>
        <v>Օ</v>
      </c>
      <c r="X6" s="19" t="str">
        <f t="shared" si="2"/>
        <v>∆</v>
      </c>
      <c r="Y6" s="19">
        <v>82.17</v>
      </c>
      <c r="Z6" s="19" t="str">
        <f t="shared" si="1"/>
        <v>xb30</v>
      </c>
      <c r="AD6" s="99"/>
    </row>
    <row r="7" spans="1:30" ht="15.75" x14ac:dyDescent="0.25">
      <c r="A7" s="45">
        <v>5</v>
      </c>
      <c r="B7" s="11" t="s">
        <v>12</v>
      </c>
      <c r="C7" s="12" t="s">
        <v>976</v>
      </c>
      <c r="D7" s="83" t="s">
        <v>977</v>
      </c>
      <c r="E7" s="11">
        <v>106.245</v>
      </c>
      <c r="F7" s="11">
        <v>94.143000000000001</v>
      </c>
      <c r="G7" s="11">
        <v>2.464</v>
      </c>
      <c r="H7" s="11">
        <v>-0.68899999999999995</v>
      </c>
      <c r="I7" s="11">
        <v>2.3660000000000001</v>
      </c>
      <c r="J7" s="11">
        <v>239</v>
      </c>
      <c r="K7" s="11">
        <v>239</v>
      </c>
      <c r="L7" s="11">
        <v>232</v>
      </c>
      <c r="M7" s="11" t="s">
        <v>1360</v>
      </c>
      <c r="N7" s="11">
        <v>80.81</v>
      </c>
      <c r="O7" s="11">
        <v>85.605999999999995</v>
      </c>
      <c r="P7" s="11">
        <v>88.468000000000004</v>
      </c>
      <c r="R7" s="10">
        <v>85</v>
      </c>
      <c r="S7" s="19" t="str">
        <f t="shared" si="0"/>
        <v>■□ 85</v>
      </c>
      <c r="T7" s="19" t="s">
        <v>969</v>
      </c>
      <c r="U7" s="10" t="s">
        <v>874</v>
      </c>
      <c r="V7" s="10" t="s">
        <v>874</v>
      </c>
      <c r="W7" s="19" t="str">
        <f t="shared" si="3"/>
        <v>Օ</v>
      </c>
      <c r="X7" s="19" t="str">
        <f t="shared" si="2"/>
        <v>∆</v>
      </c>
      <c r="Y7" s="19">
        <v>82.39</v>
      </c>
      <c r="Z7" s="19" t="str">
        <f t="shared" si="1"/>
        <v>xb30</v>
      </c>
      <c r="AD7" s="100"/>
    </row>
    <row r="8" spans="1:30" x14ac:dyDescent="0.25">
      <c r="A8" s="45">
        <v>6</v>
      </c>
      <c r="B8" s="11" t="s">
        <v>12</v>
      </c>
      <c r="C8" s="18" t="s">
        <v>978</v>
      </c>
      <c r="D8" s="19" t="s">
        <v>979</v>
      </c>
      <c r="E8" s="11">
        <v>94.643000000000001</v>
      </c>
      <c r="F8" s="11">
        <v>95.400999999999996</v>
      </c>
      <c r="G8" s="11">
        <v>4.3540000000000001</v>
      </c>
      <c r="H8" s="11">
        <v>-0.35199999999999998</v>
      </c>
      <c r="I8" s="11">
        <v>4.34</v>
      </c>
      <c r="J8" s="11">
        <v>245</v>
      </c>
      <c r="K8" s="11">
        <v>242</v>
      </c>
      <c r="L8" s="11">
        <v>232</v>
      </c>
      <c r="M8" s="11" t="s">
        <v>1361</v>
      </c>
      <c r="N8" s="11">
        <v>83.790999999999997</v>
      </c>
      <c r="O8" s="11">
        <v>88.572000000000003</v>
      </c>
      <c r="P8" s="11">
        <v>88.744</v>
      </c>
      <c r="R8" s="10">
        <v>88</v>
      </c>
      <c r="S8" s="19" t="str">
        <f t="shared" si="0"/>
        <v>■□ 88</v>
      </c>
      <c r="T8" s="19" t="s">
        <v>876</v>
      </c>
      <c r="U8" s="10" t="s">
        <v>874</v>
      </c>
      <c r="V8" s="10" t="s">
        <v>874</v>
      </c>
      <c r="W8" s="19" t="str">
        <f t="shared" si="3"/>
        <v>Օ</v>
      </c>
      <c r="X8" s="19" t="str">
        <f t="shared" si="2"/>
        <v>∆</v>
      </c>
      <c r="Y8" s="19">
        <v>83.69</v>
      </c>
      <c r="Z8" s="19" t="str">
        <f t="shared" si="1"/>
        <v>xb30</v>
      </c>
      <c r="AD8" s="102"/>
    </row>
    <row r="9" spans="1:30" s="45" customFormat="1" x14ac:dyDescent="0.25">
      <c r="A9" s="45">
        <v>7</v>
      </c>
      <c r="B9" s="45" t="s">
        <v>12</v>
      </c>
      <c r="C9" s="18" t="s">
        <v>980</v>
      </c>
      <c r="D9" s="61" t="s">
        <v>981</v>
      </c>
      <c r="E9" s="45">
        <v>110.423</v>
      </c>
      <c r="F9" s="45">
        <v>92.671999999999997</v>
      </c>
      <c r="G9" s="45">
        <v>1.7809999999999999</v>
      </c>
      <c r="H9" s="45">
        <v>-0.622</v>
      </c>
      <c r="I9" s="45">
        <v>1.669</v>
      </c>
      <c r="J9" s="45">
        <v>234</v>
      </c>
      <c r="K9" s="45">
        <v>234</v>
      </c>
      <c r="L9" s="45">
        <v>229</v>
      </c>
      <c r="M9" s="45" t="s">
        <v>1362</v>
      </c>
      <c r="N9" s="45">
        <v>77.644999999999996</v>
      </c>
      <c r="O9" s="45">
        <v>82.221000000000004</v>
      </c>
      <c r="P9" s="45">
        <v>85.89</v>
      </c>
      <c r="R9" s="53">
        <v>83</v>
      </c>
      <c r="S9" s="61" t="str">
        <f t="shared" si="0"/>
        <v>■□ 83</v>
      </c>
      <c r="T9" s="61" t="s">
        <v>969</v>
      </c>
      <c r="U9" s="53" t="s">
        <v>874</v>
      </c>
      <c r="V9" s="53" t="s">
        <v>874</v>
      </c>
      <c r="W9" s="61" t="str">
        <f t="shared" si="3"/>
        <v>Օ</v>
      </c>
      <c r="X9" s="61" t="str">
        <f t="shared" si="2"/>
        <v>∆</v>
      </c>
      <c r="Y9" s="61">
        <v>80.849999999999994</v>
      </c>
      <c r="Z9" s="61" t="str">
        <f t="shared" si="1"/>
        <v>xb30</v>
      </c>
      <c r="AD9" s="101"/>
    </row>
    <row r="10" spans="1:30" x14ac:dyDescent="0.25">
      <c r="A10" s="45">
        <v>8</v>
      </c>
      <c r="B10" s="11" t="s">
        <v>12</v>
      </c>
      <c r="C10" s="18" t="s">
        <v>982</v>
      </c>
      <c r="D10" s="19" t="s">
        <v>983</v>
      </c>
      <c r="E10" s="11">
        <v>99.858000000000004</v>
      </c>
      <c r="F10" s="11">
        <v>95.433000000000007</v>
      </c>
      <c r="G10" s="11">
        <v>3.16</v>
      </c>
      <c r="H10" s="11">
        <v>-0.54100000000000004</v>
      </c>
      <c r="I10" s="11">
        <v>3.113</v>
      </c>
      <c r="J10" s="11">
        <v>243</v>
      </c>
      <c r="K10" s="11">
        <v>242</v>
      </c>
      <c r="L10" s="11">
        <v>234</v>
      </c>
      <c r="M10" s="11" t="s">
        <v>1363</v>
      </c>
      <c r="N10" s="11">
        <v>83.763000000000005</v>
      </c>
      <c r="O10" s="11">
        <v>88.647000000000006</v>
      </c>
      <c r="P10" s="11">
        <v>90.572000000000003</v>
      </c>
      <c r="R10" s="10">
        <v>88</v>
      </c>
      <c r="S10" s="19" t="str">
        <f t="shared" si="0"/>
        <v>■□ 88</v>
      </c>
      <c r="T10" s="19" t="s">
        <v>876</v>
      </c>
      <c r="U10" s="10" t="s">
        <v>874</v>
      </c>
      <c r="V10" s="10" t="s">
        <v>874</v>
      </c>
      <c r="W10" s="19" t="str">
        <f t="shared" si="3"/>
        <v>Օ</v>
      </c>
      <c r="X10" s="19" t="str">
        <f t="shared" si="2"/>
        <v>∆</v>
      </c>
      <c r="Y10" s="19">
        <v>83.2</v>
      </c>
      <c r="Z10" s="19" t="str">
        <f t="shared" si="1"/>
        <v>xb30</v>
      </c>
      <c r="AD10" s="1201"/>
    </row>
    <row r="11" spans="1:30" x14ac:dyDescent="0.25">
      <c r="A11" s="45">
        <v>9</v>
      </c>
      <c r="B11" s="11" t="s">
        <v>12</v>
      </c>
      <c r="C11" s="18" t="s">
        <v>984</v>
      </c>
      <c r="D11" s="19" t="s">
        <v>985</v>
      </c>
      <c r="E11" s="11">
        <v>97.977999999999994</v>
      </c>
      <c r="F11" s="11">
        <v>95.328000000000003</v>
      </c>
      <c r="G11" s="11">
        <v>4.4829999999999997</v>
      </c>
      <c r="H11" s="11">
        <v>-0.622</v>
      </c>
      <c r="I11" s="11">
        <v>4.4400000000000004</v>
      </c>
      <c r="J11" s="11">
        <v>244</v>
      </c>
      <c r="K11" s="11">
        <v>242</v>
      </c>
      <c r="L11" s="11">
        <v>231</v>
      </c>
      <c r="M11" s="11" t="s">
        <v>1364</v>
      </c>
      <c r="N11" s="11">
        <v>83.486000000000004</v>
      </c>
      <c r="O11" s="11">
        <v>88.399000000000001</v>
      </c>
      <c r="P11" s="11">
        <v>88.424000000000007</v>
      </c>
      <c r="R11" s="10">
        <v>88</v>
      </c>
      <c r="S11" s="19" t="str">
        <f t="shared" si="0"/>
        <v>■□ 88</v>
      </c>
      <c r="T11" s="19" t="s">
        <v>876</v>
      </c>
      <c r="U11" s="10" t="s">
        <v>874</v>
      </c>
      <c r="V11" s="10" t="s">
        <v>874</v>
      </c>
      <c r="W11" s="19" t="str">
        <f t="shared" si="3"/>
        <v>Օ</v>
      </c>
      <c r="X11" s="19" t="str">
        <f t="shared" si="2"/>
        <v>∆</v>
      </c>
      <c r="Y11" s="19">
        <v>83.3</v>
      </c>
      <c r="Z11" s="19" t="str">
        <f t="shared" si="1"/>
        <v>xb30</v>
      </c>
      <c r="AD11" s="1202"/>
    </row>
    <row r="12" spans="1:30" x14ac:dyDescent="0.25">
      <c r="A12" s="45">
        <v>10</v>
      </c>
      <c r="B12" s="11" t="s">
        <v>12</v>
      </c>
      <c r="C12" s="18" t="s">
        <v>986</v>
      </c>
      <c r="D12" s="12" t="s">
        <v>987</v>
      </c>
      <c r="E12" s="11">
        <v>95.051000000000002</v>
      </c>
      <c r="F12" s="11">
        <v>93.998000000000005</v>
      </c>
      <c r="G12" s="11">
        <v>6.984</v>
      </c>
      <c r="H12" s="11">
        <v>-0.61499999999999999</v>
      </c>
      <c r="I12" s="11">
        <v>6.9569999999999999</v>
      </c>
      <c r="J12" s="11">
        <v>242</v>
      </c>
      <c r="K12" s="11">
        <v>238</v>
      </c>
      <c r="L12" s="11">
        <v>223</v>
      </c>
      <c r="M12" s="11" t="s">
        <v>1365</v>
      </c>
      <c r="N12" s="11">
        <v>80.528000000000006</v>
      </c>
      <c r="O12" s="11">
        <v>85.266999999999996</v>
      </c>
      <c r="P12" s="11">
        <v>81.790000000000006</v>
      </c>
      <c r="R12" s="10">
        <v>85</v>
      </c>
      <c r="S12" s="19" t="str">
        <f t="shared" si="0"/>
        <v>■□ 85</v>
      </c>
      <c r="T12" s="12" t="s">
        <v>876</v>
      </c>
      <c r="U12" s="9" t="s">
        <v>874</v>
      </c>
      <c r="V12" s="9" t="s">
        <v>874</v>
      </c>
      <c r="W12" s="19" t="str">
        <f t="shared" si="3"/>
        <v>Օ</v>
      </c>
      <c r="X12" s="19" t="str">
        <f t="shared" si="2"/>
        <v>∆</v>
      </c>
      <c r="Y12" s="12">
        <v>82.28</v>
      </c>
      <c r="Z12" s="19" t="str">
        <f t="shared" si="1"/>
        <v>xb30</v>
      </c>
      <c r="AD12" s="1203"/>
    </row>
    <row r="13" spans="1:30" x14ac:dyDescent="0.25">
      <c r="A13" s="45">
        <v>11</v>
      </c>
      <c r="B13" s="11" t="s">
        <v>12</v>
      </c>
      <c r="C13" s="18" t="s">
        <v>988</v>
      </c>
      <c r="D13" s="12" t="s">
        <v>989</v>
      </c>
      <c r="E13" s="11">
        <v>94.677000000000007</v>
      </c>
      <c r="F13" s="11">
        <v>93.064999999999998</v>
      </c>
      <c r="G13" s="11">
        <v>8.0950000000000006</v>
      </c>
      <c r="H13" s="11">
        <v>-0.66</v>
      </c>
      <c r="I13" s="11">
        <v>8.0679999999999996</v>
      </c>
      <c r="J13" s="11">
        <v>240</v>
      </c>
      <c r="K13" s="11">
        <v>235</v>
      </c>
      <c r="L13" s="11">
        <v>218</v>
      </c>
      <c r="M13" s="11" t="s">
        <v>1366</v>
      </c>
      <c r="N13" s="11">
        <v>78.47</v>
      </c>
      <c r="O13" s="11">
        <v>83.114999999999995</v>
      </c>
      <c r="P13" s="11">
        <v>78.191000000000003</v>
      </c>
      <c r="R13" s="10">
        <v>83</v>
      </c>
      <c r="S13" s="19" t="str">
        <f t="shared" si="0"/>
        <v>■□ 83</v>
      </c>
      <c r="T13" s="12" t="s">
        <v>876</v>
      </c>
      <c r="U13" s="9" t="s">
        <v>874</v>
      </c>
      <c r="V13" s="9" t="s">
        <v>874</v>
      </c>
      <c r="W13" s="19" t="str">
        <f t="shared" si="3"/>
        <v>Օ</v>
      </c>
      <c r="X13" s="19" t="str">
        <f t="shared" si="2"/>
        <v>∆</v>
      </c>
      <c r="Y13" s="12">
        <v>80.53</v>
      </c>
      <c r="Z13" s="19" t="str">
        <f t="shared" si="1"/>
        <v>xb30</v>
      </c>
      <c r="AD13" s="1204"/>
    </row>
    <row r="14" spans="1:30" x14ac:dyDescent="0.25">
      <c r="A14" s="45">
        <v>12</v>
      </c>
      <c r="B14" s="11" t="s">
        <v>12</v>
      </c>
      <c r="C14" s="18" t="s">
        <v>990</v>
      </c>
      <c r="D14" s="19" t="s">
        <v>991</v>
      </c>
      <c r="E14" s="11">
        <v>91.53</v>
      </c>
      <c r="F14" s="11">
        <v>93.091999999999999</v>
      </c>
      <c r="G14" s="11">
        <v>2.165</v>
      </c>
      <c r="H14" s="11">
        <v>-5.8000000000000003E-2</v>
      </c>
      <c r="I14" s="11">
        <v>2.1640000000000001</v>
      </c>
      <c r="J14" s="11">
        <v>237</v>
      </c>
      <c r="K14" s="11">
        <v>235</v>
      </c>
      <c r="L14" s="11">
        <v>229</v>
      </c>
      <c r="M14" s="11" t="s">
        <v>1367</v>
      </c>
      <c r="N14" s="11">
        <v>78.832999999999998</v>
      </c>
      <c r="O14" s="11">
        <v>83.177999999999997</v>
      </c>
      <c r="P14" s="11">
        <v>86.209000000000003</v>
      </c>
      <c r="R14" s="10">
        <v>83</v>
      </c>
      <c r="S14" s="19" t="str">
        <f t="shared" si="0"/>
        <v>■□ 83</v>
      </c>
      <c r="T14" s="19" t="s">
        <v>876</v>
      </c>
      <c r="U14" s="10" t="s">
        <v>874</v>
      </c>
      <c r="V14" s="10" t="s">
        <v>874</v>
      </c>
      <c r="W14" s="19" t="str">
        <f t="shared" si="3"/>
        <v>Օ</v>
      </c>
      <c r="X14" s="19" t="str">
        <f t="shared" si="2"/>
        <v>∆</v>
      </c>
      <c r="Y14" s="19">
        <v>80.86</v>
      </c>
      <c r="Z14" s="19" t="str">
        <f t="shared" si="1"/>
        <v>xb30</v>
      </c>
      <c r="AD14" s="1205"/>
    </row>
    <row r="15" spans="1:30" s="45" customFormat="1" x14ac:dyDescent="0.25">
      <c r="A15" s="45">
        <v>13</v>
      </c>
      <c r="B15" s="45" t="s">
        <v>12</v>
      </c>
      <c r="C15" s="18" t="s">
        <v>992</v>
      </c>
      <c r="D15" s="61" t="s">
        <v>993</v>
      </c>
      <c r="E15" s="45">
        <v>91.039000000000001</v>
      </c>
      <c r="F15" s="45">
        <v>93.234999999999999</v>
      </c>
      <c r="G15" s="45">
        <v>3.26</v>
      </c>
      <c r="H15" s="45">
        <v>-5.8999999999999997E-2</v>
      </c>
      <c r="I15" s="45">
        <v>3.26</v>
      </c>
      <c r="J15" s="45">
        <v>238</v>
      </c>
      <c r="K15" s="45">
        <v>236</v>
      </c>
      <c r="L15" s="45">
        <v>228</v>
      </c>
      <c r="M15" s="45" t="s">
        <v>1368</v>
      </c>
      <c r="N15" s="45">
        <v>79.141999999999996</v>
      </c>
      <c r="O15" s="45">
        <v>83.504000000000005</v>
      </c>
      <c r="P15" s="45">
        <v>85.031000000000006</v>
      </c>
      <c r="R15" s="63">
        <v>83</v>
      </c>
      <c r="S15" s="61" t="str">
        <f t="shared" si="0"/>
        <v>■□ 83</v>
      </c>
      <c r="T15" s="61" t="s">
        <v>876</v>
      </c>
      <c r="U15" s="63" t="s">
        <v>874</v>
      </c>
      <c r="V15" s="63" t="s">
        <v>874</v>
      </c>
      <c r="W15" s="61" t="str">
        <f t="shared" si="3"/>
        <v>Օ</v>
      </c>
      <c r="X15" s="61" t="str">
        <f t="shared" si="2"/>
        <v>∆</v>
      </c>
      <c r="Y15" s="61">
        <v>81.17</v>
      </c>
      <c r="Z15" s="61" t="str">
        <f t="shared" si="1"/>
        <v>xb30</v>
      </c>
      <c r="AD15" s="1206"/>
    </row>
    <row r="16" spans="1:30" x14ac:dyDescent="0.25">
      <c r="A16" s="45">
        <v>14</v>
      </c>
      <c r="B16" s="11" t="s">
        <v>12</v>
      </c>
      <c r="C16" s="18" t="s">
        <v>994</v>
      </c>
      <c r="D16" s="19" t="s">
        <v>995</v>
      </c>
      <c r="E16" s="11">
        <v>88.457999999999998</v>
      </c>
      <c r="F16" s="11">
        <v>91.822999999999993</v>
      </c>
      <c r="G16" s="11">
        <v>8.6010000000000009</v>
      </c>
      <c r="H16" s="11">
        <v>0.23100000000000001</v>
      </c>
      <c r="I16" s="11">
        <v>8.5980000000000008</v>
      </c>
      <c r="J16" s="11">
        <v>239</v>
      </c>
      <c r="K16" s="11">
        <v>231</v>
      </c>
      <c r="L16" s="11">
        <v>213</v>
      </c>
      <c r="M16" s="11" t="s">
        <v>1369</v>
      </c>
      <c r="N16" s="11">
        <v>76.254999999999995</v>
      </c>
      <c r="O16" s="11">
        <v>80.308999999999997</v>
      </c>
      <c r="P16" s="11">
        <v>74.762</v>
      </c>
      <c r="R16" s="10">
        <v>81</v>
      </c>
      <c r="S16" s="19" t="str">
        <f t="shared" si="0"/>
        <v>■□ 81</v>
      </c>
      <c r="T16" s="19" t="s">
        <v>876</v>
      </c>
      <c r="U16" s="10" t="s">
        <v>874</v>
      </c>
      <c r="V16" s="10" t="s">
        <v>874</v>
      </c>
      <c r="W16" s="19" t="str">
        <f t="shared" si="3"/>
        <v>Օ</v>
      </c>
      <c r="X16" s="19" t="str">
        <f t="shared" si="2"/>
        <v>∆</v>
      </c>
      <c r="Y16" s="19">
        <v>78.94</v>
      </c>
      <c r="Z16" s="19" t="str">
        <f t="shared" si="1"/>
        <v>xb30</v>
      </c>
      <c r="AD16" s="1207"/>
    </row>
    <row r="17" spans="1:30" x14ac:dyDescent="0.25">
      <c r="A17" s="45">
        <v>15</v>
      </c>
      <c r="B17" s="11" t="s">
        <v>12</v>
      </c>
      <c r="C17" s="18" t="s">
        <v>996</v>
      </c>
      <c r="D17" s="19" t="s">
        <v>997</v>
      </c>
      <c r="E17" s="11">
        <v>83.965999999999994</v>
      </c>
      <c r="F17" s="11">
        <v>93.703999999999994</v>
      </c>
      <c r="G17" s="11">
        <v>7.1379999999999999</v>
      </c>
      <c r="H17" s="11">
        <v>0.75</v>
      </c>
      <c r="I17" s="11">
        <v>7.0979999999999999</v>
      </c>
      <c r="J17" s="11">
        <v>244</v>
      </c>
      <c r="K17" s="11">
        <v>236</v>
      </c>
      <c r="L17" s="11">
        <v>222</v>
      </c>
      <c r="M17" s="11" t="s">
        <v>1370</v>
      </c>
      <c r="N17" s="11">
        <v>80.576999999999998</v>
      </c>
      <c r="O17" s="11">
        <v>84.584000000000003</v>
      </c>
      <c r="P17" s="11">
        <v>80.921999999999997</v>
      </c>
      <c r="R17" s="10">
        <v>85</v>
      </c>
      <c r="S17" s="19" t="str">
        <f t="shared" si="0"/>
        <v>■□ 85</v>
      </c>
      <c r="T17" s="19" t="s">
        <v>876</v>
      </c>
      <c r="U17" s="10" t="s">
        <v>874</v>
      </c>
      <c r="V17" s="10" t="s">
        <v>874</v>
      </c>
      <c r="W17" s="19" t="str">
        <f t="shared" si="3"/>
        <v>Օ</v>
      </c>
      <c r="X17" s="19" t="str">
        <f t="shared" si="2"/>
        <v>∆</v>
      </c>
      <c r="Y17" s="19">
        <v>81.569999999999993</v>
      </c>
      <c r="Z17" s="19" t="str">
        <f t="shared" si="1"/>
        <v>xb30</v>
      </c>
      <c r="AD17" s="1208"/>
    </row>
    <row r="18" spans="1:30" x14ac:dyDescent="0.25">
      <c r="A18" s="45">
        <v>16</v>
      </c>
      <c r="B18" s="11" t="s">
        <v>12</v>
      </c>
      <c r="C18" s="18" t="s">
        <v>998</v>
      </c>
      <c r="D18" s="19" t="s">
        <v>999</v>
      </c>
      <c r="E18" s="11">
        <v>84.138000000000005</v>
      </c>
      <c r="F18" s="11">
        <v>92.581999999999994</v>
      </c>
      <c r="G18" s="11">
        <v>3.1509999999999998</v>
      </c>
      <c r="H18" s="11">
        <v>0.32200000000000001</v>
      </c>
      <c r="I18" s="11">
        <v>3.1339999999999999</v>
      </c>
      <c r="J18" s="11">
        <v>237</v>
      </c>
      <c r="K18" s="11">
        <v>233</v>
      </c>
      <c r="L18" s="11">
        <v>226</v>
      </c>
      <c r="M18" s="11" t="s">
        <v>1371</v>
      </c>
      <c r="N18" s="11">
        <v>77.92</v>
      </c>
      <c r="O18" s="11">
        <v>82.015000000000001</v>
      </c>
      <c r="P18" s="11">
        <v>83.659000000000006</v>
      </c>
      <c r="R18" s="10">
        <v>83</v>
      </c>
      <c r="S18" s="19" t="str">
        <f t="shared" si="0"/>
        <v>■□ 83</v>
      </c>
      <c r="T18" s="19" t="s">
        <v>876</v>
      </c>
      <c r="U18" s="10" t="s">
        <v>874</v>
      </c>
      <c r="V18" s="10" t="s">
        <v>874</v>
      </c>
      <c r="W18" s="19" t="str">
        <f t="shared" si="3"/>
        <v>Օ</v>
      </c>
      <c r="X18" s="19" t="str">
        <f t="shared" si="2"/>
        <v>∆</v>
      </c>
      <c r="Y18" s="19">
        <v>81.239999999999995</v>
      </c>
      <c r="Z18" s="19" t="str">
        <f t="shared" si="1"/>
        <v>xb30</v>
      </c>
      <c r="AD18" s="1209"/>
    </row>
    <row r="19" spans="1:30" x14ac:dyDescent="0.25">
      <c r="A19" s="45">
        <v>17</v>
      </c>
      <c r="B19" s="11" t="s">
        <v>12</v>
      </c>
      <c r="C19" s="18" t="s">
        <v>1000</v>
      </c>
      <c r="D19" s="19" t="s">
        <v>1001</v>
      </c>
      <c r="E19" s="11">
        <v>84.488</v>
      </c>
      <c r="F19" s="11">
        <v>91.126999999999995</v>
      </c>
      <c r="G19" s="11">
        <v>7.3959999999999999</v>
      </c>
      <c r="H19" s="11">
        <v>0.71</v>
      </c>
      <c r="I19" s="11">
        <v>7.3620000000000001</v>
      </c>
      <c r="J19" s="11">
        <v>237</v>
      </c>
      <c r="K19" s="11">
        <v>229</v>
      </c>
      <c r="L19" s="11">
        <v>214</v>
      </c>
      <c r="M19" s="11" t="s">
        <v>1372</v>
      </c>
      <c r="N19" s="11">
        <v>75.021000000000001</v>
      </c>
      <c r="O19" s="11">
        <v>78.762</v>
      </c>
      <c r="P19" s="11">
        <v>74.807000000000002</v>
      </c>
      <c r="R19" s="10">
        <v>78</v>
      </c>
      <c r="S19" s="19" t="str">
        <f t="shared" si="0"/>
        <v>■□ 78</v>
      </c>
      <c r="T19" s="19" t="s">
        <v>876</v>
      </c>
      <c r="U19" s="10" t="s">
        <v>874</v>
      </c>
      <c r="V19" s="10" t="s">
        <v>874</v>
      </c>
      <c r="W19" s="19" t="str">
        <f t="shared" si="3"/>
        <v>Օ</v>
      </c>
      <c r="X19" s="19" t="str">
        <f t="shared" si="2"/>
        <v>∆</v>
      </c>
      <c r="Y19" s="19">
        <v>78.03</v>
      </c>
      <c r="Z19" s="19" t="str">
        <f t="shared" si="1"/>
        <v>xb30</v>
      </c>
      <c r="AD19" s="104"/>
    </row>
    <row r="20" spans="1:30" x14ac:dyDescent="0.25">
      <c r="A20" s="45">
        <v>18</v>
      </c>
      <c r="B20" s="11" t="s">
        <v>12</v>
      </c>
      <c r="C20" s="18" t="s">
        <v>1002</v>
      </c>
      <c r="D20" s="19" t="s">
        <v>1003</v>
      </c>
      <c r="E20" s="11">
        <v>85.191999999999993</v>
      </c>
      <c r="F20" s="11">
        <v>89.637</v>
      </c>
      <c r="G20" s="11">
        <v>7.2380000000000004</v>
      </c>
      <c r="H20" s="11">
        <v>0.60699999999999998</v>
      </c>
      <c r="I20" s="11">
        <v>7.2130000000000001</v>
      </c>
      <c r="J20" s="11">
        <v>232</v>
      </c>
      <c r="K20" s="11">
        <v>225</v>
      </c>
      <c r="L20" s="11">
        <v>210</v>
      </c>
      <c r="M20" s="11" t="s">
        <v>1373</v>
      </c>
      <c r="N20" s="11">
        <v>71.888999999999996</v>
      </c>
      <c r="O20" s="11">
        <v>75.521000000000001</v>
      </c>
      <c r="P20" s="11">
        <v>71.786000000000001</v>
      </c>
      <c r="R20" s="54">
        <v>76</v>
      </c>
      <c r="S20" s="19" t="str">
        <f t="shared" si="0"/>
        <v>■□ 76</v>
      </c>
      <c r="T20" s="19" t="s">
        <v>876</v>
      </c>
      <c r="U20" s="54" t="s">
        <v>874</v>
      </c>
      <c r="V20" s="54" t="s">
        <v>874</v>
      </c>
      <c r="W20" s="19" t="str">
        <f t="shared" si="3"/>
        <v>Օ</v>
      </c>
      <c r="X20" s="19" t="str">
        <f t="shared" si="2"/>
        <v>∆</v>
      </c>
      <c r="Y20" s="19">
        <v>76.58</v>
      </c>
      <c r="Z20" s="19" t="str">
        <f t="shared" si="1"/>
        <v>xb30</v>
      </c>
      <c r="AD20" s="1210"/>
    </row>
    <row r="21" spans="1:30" s="45" customFormat="1" x14ac:dyDescent="0.25">
      <c r="A21" s="45">
        <v>19</v>
      </c>
      <c r="B21" s="45" t="s">
        <v>12</v>
      </c>
      <c r="C21" s="18" t="s">
        <v>1004</v>
      </c>
      <c r="D21" s="61" t="s">
        <v>1005</v>
      </c>
      <c r="E21" s="45">
        <v>84.983000000000004</v>
      </c>
      <c r="F21" s="45">
        <v>87.278000000000006</v>
      </c>
      <c r="G21" s="45">
        <v>7.9539999999999997</v>
      </c>
      <c r="H21" s="45">
        <v>0.69599999999999995</v>
      </c>
      <c r="I21" s="45">
        <v>7.9240000000000004</v>
      </c>
      <c r="J21" s="45">
        <v>226</v>
      </c>
      <c r="K21" s="45">
        <v>218</v>
      </c>
      <c r="L21" s="45">
        <v>202</v>
      </c>
      <c r="M21" s="45" t="s">
        <v>1374</v>
      </c>
      <c r="N21" s="45">
        <v>67.227000000000004</v>
      </c>
      <c r="O21" s="45">
        <v>70.575000000000003</v>
      </c>
      <c r="P21" s="45">
        <v>66.063999999999993</v>
      </c>
      <c r="R21" s="63">
        <v>70</v>
      </c>
      <c r="S21" s="61" t="str">
        <f t="shared" si="0"/>
        <v>■□ 70</v>
      </c>
      <c r="T21" s="61" t="s">
        <v>876</v>
      </c>
      <c r="U21" s="63" t="s">
        <v>874</v>
      </c>
      <c r="V21" s="63" t="s">
        <v>874</v>
      </c>
      <c r="W21" s="61" t="str">
        <f t="shared" si="3"/>
        <v>Օ</v>
      </c>
      <c r="X21" s="61" t="str">
        <f t="shared" si="2"/>
        <v>∆</v>
      </c>
      <c r="Y21" s="61">
        <v>73.010000000000005</v>
      </c>
      <c r="Z21" s="61" t="str">
        <f t="shared" si="1"/>
        <v>xb30</v>
      </c>
      <c r="AD21" s="1211"/>
    </row>
    <row r="22" spans="1:30" x14ac:dyDescent="0.25">
      <c r="A22" s="45">
        <v>20</v>
      </c>
      <c r="B22" s="11" t="s">
        <v>12</v>
      </c>
      <c r="C22" s="18" t="s">
        <v>1006</v>
      </c>
      <c r="D22" s="19" t="s">
        <v>1007</v>
      </c>
      <c r="E22" s="11">
        <v>87.375</v>
      </c>
      <c r="F22" s="11">
        <v>86.950999999999993</v>
      </c>
      <c r="G22" s="11">
        <v>10.659000000000001</v>
      </c>
      <c r="H22" s="11">
        <v>0.48799999999999999</v>
      </c>
      <c r="I22" s="11">
        <v>10.648</v>
      </c>
      <c r="J22" s="11">
        <v>227</v>
      </c>
      <c r="K22" s="11">
        <v>217</v>
      </c>
      <c r="L22" s="11">
        <v>196</v>
      </c>
      <c r="M22" s="11" t="s">
        <v>1375</v>
      </c>
      <c r="N22" s="11">
        <v>66.497</v>
      </c>
      <c r="O22" s="11">
        <v>69.906000000000006</v>
      </c>
      <c r="P22" s="11">
        <v>62.305999999999997</v>
      </c>
      <c r="R22" s="54">
        <v>70</v>
      </c>
      <c r="S22" s="19" t="str">
        <f t="shared" si="0"/>
        <v>■□ 70</v>
      </c>
      <c r="T22" s="55" t="s">
        <v>876</v>
      </c>
      <c r="U22" s="54" t="s">
        <v>874</v>
      </c>
      <c r="V22" s="54" t="s">
        <v>874</v>
      </c>
      <c r="W22" s="19" t="str">
        <f t="shared" si="3"/>
        <v>Օ</v>
      </c>
      <c r="X22" s="19" t="str">
        <f t="shared" si="2"/>
        <v>∆</v>
      </c>
      <c r="Y22" s="55">
        <v>72.44</v>
      </c>
      <c r="Z22" s="19" t="str">
        <f t="shared" si="1"/>
        <v>xb30</v>
      </c>
      <c r="AD22" s="1212"/>
    </row>
    <row r="23" spans="1:30" x14ac:dyDescent="0.25">
      <c r="A23" s="45">
        <v>21</v>
      </c>
      <c r="B23" s="11" t="s">
        <v>12</v>
      </c>
      <c r="C23" s="18" t="s">
        <v>1008</v>
      </c>
      <c r="D23" s="19" t="s">
        <v>1009</v>
      </c>
      <c r="E23" s="11">
        <v>82.156000000000006</v>
      </c>
      <c r="F23" s="11">
        <v>88.328999999999994</v>
      </c>
      <c r="G23" s="11">
        <v>12.593999999999999</v>
      </c>
      <c r="H23" s="11">
        <v>1.7190000000000001</v>
      </c>
      <c r="I23" s="11">
        <v>12.476000000000001</v>
      </c>
      <c r="J23" s="11">
        <v>235</v>
      </c>
      <c r="K23" s="11">
        <v>220</v>
      </c>
      <c r="L23" s="11">
        <v>197</v>
      </c>
      <c r="M23" s="11" t="s">
        <v>1376</v>
      </c>
      <c r="N23" s="11">
        <v>69.77</v>
      </c>
      <c r="O23" s="11">
        <v>72.751000000000005</v>
      </c>
      <c r="P23" s="11">
        <v>62.920999999999999</v>
      </c>
      <c r="R23" s="10">
        <v>72</v>
      </c>
      <c r="S23" s="19" t="str">
        <f t="shared" si="0"/>
        <v>■□ 72</v>
      </c>
      <c r="T23" s="19" t="s">
        <v>876</v>
      </c>
      <c r="U23" s="10" t="s">
        <v>874</v>
      </c>
      <c r="V23" s="10" t="s">
        <v>874</v>
      </c>
      <c r="W23" s="19" t="str">
        <f t="shared" si="3"/>
        <v>Օ</v>
      </c>
      <c r="X23" s="19" t="str">
        <f t="shared" si="2"/>
        <v>∆</v>
      </c>
      <c r="Y23" s="19">
        <v>74.5</v>
      </c>
      <c r="Z23" s="19" t="str">
        <f t="shared" si="1"/>
        <v>xb30</v>
      </c>
      <c r="AD23" s="105"/>
    </row>
    <row r="24" spans="1:30" x14ac:dyDescent="0.25">
      <c r="A24" s="45">
        <v>22</v>
      </c>
      <c r="B24" s="11" t="s">
        <v>12</v>
      </c>
      <c r="C24" s="18" t="s">
        <v>1010</v>
      </c>
      <c r="D24" s="19" t="s">
        <v>1011</v>
      </c>
      <c r="E24" s="11">
        <v>81.998000000000005</v>
      </c>
      <c r="F24" s="11">
        <v>85.218000000000004</v>
      </c>
      <c r="G24" s="11">
        <v>16.753</v>
      </c>
      <c r="H24" s="11">
        <v>2.3319999999999999</v>
      </c>
      <c r="I24" s="11">
        <v>16.59</v>
      </c>
      <c r="J24" s="11">
        <v>230</v>
      </c>
      <c r="K24" s="11">
        <v>211</v>
      </c>
      <c r="L24" s="11">
        <v>180</v>
      </c>
      <c r="M24" s="11" t="s">
        <v>1377</v>
      </c>
      <c r="N24" s="11">
        <v>64.003</v>
      </c>
      <c r="O24" s="11">
        <v>66.435000000000002</v>
      </c>
      <c r="P24" s="11">
        <v>52.828000000000003</v>
      </c>
      <c r="R24" s="10">
        <v>66</v>
      </c>
      <c r="S24" s="19" t="str">
        <f t="shared" si="0"/>
        <v>■□ 66</v>
      </c>
      <c r="T24" s="19" t="s">
        <v>876</v>
      </c>
      <c r="U24" s="10" t="s">
        <v>874</v>
      </c>
      <c r="V24" s="10" t="s">
        <v>874</v>
      </c>
      <c r="W24" s="19" t="str">
        <f t="shared" si="3"/>
        <v>Օ</v>
      </c>
      <c r="X24" s="19" t="str">
        <f t="shared" si="2"/>
        <v>∆</v>
      </c>
      <c r="Y24" s="19">
        <v>69.94</v>
      </c>
      <c r="Z24" s="19" t="str">
        <f t="shared" si="1"/>
        <v>xb30</v>
      </c>
      <c r="AD24" s="1213"/>
    </row>
    <row r="25" spans="1:30" x14ac:dyDescent="0.25">
      <c r="A25" s="45">
        <v>23</v>
      </c>
      <c r="B25" s="11" t="s">
        <v>12</v>
      </c>
      <c r="C25" s="18" t="s">
        <v>1012</v>
      </c>
      <c r="D25" s="19" t="s">
        <v>1013</v>
      </c>
      <c r="E25" s="11">
        <v>74.584999999999994</v>
      </c>
      <c r="F25" s="11">
        <v>87.128</v>
      </c>
      <c r="G25" s="11">
        <v>12.952999999999999</v>
      </c>
      <c r="H25" s="11">
        <v>3.4430000000000001</v>
      </c>
      <c r="I25" s="11">
        <v>12.487</v>
      </c>
      <c r="J25" s="11">
        <v>235</v>
      </c>
      <c r="K25" s="11">
        <v>215</v>
      </c>
      <c r="L25" s="11">
        <v>193</v>
      </c>
      <c r="M25" s="11" t="s">
        <v>1378</v>
      </c>
      <c r="N25" s="11">
        <v>68.183000000000007</v>
      </c>
      <c r="O25" s="11">
        <v>70.269000000000005</v>
      </c>
      <c r="P25" s="11">
        <v>60.604999999999997</v>
      </c>
      <c r="R25" s="10">
        <v>70</v>
      </c>
      <c r="S25" s="19" t="str">
        <f t="shared" si="0"/>
        <v>■□ 70</v>
      </c>
      <c r="T25" s="19" t="s">
        <v>876</v>
      </c>
      <c r="U25" s="10" t="s">
        <v>874</v>
      </c>
      <c r="V25" s="10" t="s">
        <v>874</v>
      </c>
      <c r="W25" s="19" t="str">
        <f t="shared" si="3"/>
        <v>Օ</v>
      </c>
      <c r="X25" s="19" t="str">
        <f t="shared" si="2"/>
        <v>∆</v>
      </c>
      <c r="Y25" s="19">
        <v>73.91</v>
      </c>
      <c r="Z25" s="19" t="str">
        <f t="shared" si="1"/>
        <v>xb30</v>
      </c>
      <c r="AD25" s="1214"/>
    </row>
    <row r="26" spans="1:30" x14ac:dyDescent="0.25">
      <c r="A26" s="45">
        <v>24</v>
      </c>
      <c r="B26" s="11" t="s">
        <v>12</v>
      </c>
      <c r="C26" s="18" t="s">
        <v>1014</v>
      </c>
      <c r="D26" s="19" t="s">
        <v>1015</v>
      </c>
      <c r="E26" s="11">
        <v>76.762</v>
      </c>
      <c r="F26" s="11">
        <v>82.262</v>
      </c>
      <c r="G26" s="11">
        <v>16.109000000000002</v>
      </c>
      <c r="H26" s="11">
        <v>3.6890000000000001</v>
      </c>
      <c r="I26" s="11">
        <v>15.680999999999999</v>
      </c>
      <c r="J26" s="11">
        <v>223</v>
      </c>
      <c r="K26" s="11">
        <v>201</v>
      </c>
      <c r="L26" s="11">
        <v>174</v>
      </c>
      <c r="M26" s="11" t="s">
        <v>1379</v>
      </c>
      <c r="N26" s="11">
        <v>59.149000000000001</v>
      </c>
      <c r="O26" s="11">
        <v>60.783999999999999</v>
      </c>
      <c r="P26" s="11">
        <v>48.737000000000002</v>
      </c>
      <c r="R26" s="54">
        <v>60</v>
      </c>
      <c r="S26" s="19" t="str">
        <f t="shared" si="0"/>
        <v>■□ 60</v>
      </c>
      <c r="T26" s="19" t="s">
        <v>876</v>
      </c>
      <c r="U26" s="54" t="s">
        <v>874</v>
      </c>
      <c r="V26" s="54" t="s">
        <v>874</v>
      </c>
      <c r="W26" s="19" t="str">
        <f t="shared" si="3"/>
        <v>Օ</v>
      </c>
      <c r="X26" s="19" t="str">
        <f t="shared" si="2"/>
        <v>∆</v>
      </c>
      <c r="Y26" s="19">
        <v>67.56</v>
      </c>
      <c r="Z26" s="19" t="str">
        <f t="shared" si="1"/>
        <v>xb30</v>
      </c>
      <c r="AD26" s="1215"/>
    </row>
    <row r="27" spans="1:30" s="45" customFormat="1" x14ac:dyDescent="0.25">
      <c r="A27" s="45">
        <v>25</v>
      </c>
      <c r="B27" s="45" t="s">
        <v>12</v>
      </c>
      <c r="C27" s="18" t="s">
        <v>1016</v>
      </c>
      <c r="D27" s="61" t="s">
        <v>1017</v>
      </c>
      <c r="E27" s="45">
        <v>310.82</v>
      </c>
      <c r="F27" s="45">
        <v>25.67</v>
      </c>
      <c r="G27" s="45">
        <v>0.79200000000000004</v>
      </c>
      <c r="H27" s="45">
        <v>0.51800000000000002</v>
      </c>
      <c r="I27" s="45">
        <v>-0.59899999999999998</v>
      </c>
      <c r="J27" s="45">
        <v>61</v>
      </c>
      <c r="K27" s="45">
        <v>61</v>
      </c>
      <c r="L27" s="45">
        <v>61</v>
      </c>
      <c r="M27" s="45" t="s">
        <v>1380</v>
      </c>
      <c r="N27" s="45">
        <v>4.4329999999999998</v>
      </c>
      <c r="O27" s="45">
        <v>4.6360000000000001</v>
      </c>
      <c r="P27" s="45">
        <v>5.0999999999999996</v>
      </c>
      <c r="R27" s="63">
        <v>4</v>
      </c>
      <c r="S27" s="61" t="str">
        <f t="shared" si="0"/>
        <v>■□ 4</v>
      </c>
      <c r="T27" s="61" t="s">
        <v>869</v>
      </c>
      <c r="U27" s="63" t="s">
        <v>877</v>
      </c>
      <c r="V27" s="63" t="s">
        <v>874</v>
      </c>
      <c r="W27" s="61" t="str">
        <f t="shared" si="3"/>
        <v/>
      </c>
      <c r="X27" s="61" t="str">
        <f t="shared" si="2"/>
        <v>∆</v>
      </c>
      <c r="Y27" s="64">
        <v>23.74</v>
      </c>
      <c r="Z27" s="61" t="str">
        <f t="shared" si="1"/>
        <v/>
      </c>
      <c r="AD27" s="1216"/>
    </row>
    <row r="28" spans="1:30" x14ac:dyDescent="0.25">
      <c r="A28" s="45">
        <v>26</v>
      </c>
      <c r="B28" s="11" t="s">
        <v>12</v>
      </c>
      <c r="C28" s="18" t="s">
        <v>1018</v>
      </c>
      <c r="D28" s="19" t="s">
        <v>1019</v>
      </c>
      <c r="E28" s="11">
        <v>250.64099999999999</v>
      </c>
      <c r="F28" s="11">
        <v>25.933</v>
      </c>
      <c r="G28" s="11">
        <v>2.5790000000000002</v>
      </c>
      <c r="H28" s="11">
        <v>-0.85499999999999998</v>
      </c>
      <c r="I28" s="11">
        <v>-2.4329999999999998</v>
      </c>
      <c r="J28" s="11">
        <v>58</v>
      </c>
      <c r="K28" s="11">
        <v>62</v>
      </c>
      <c r="L28" s="11">
        <v>64</v>
      </c>
      <c r="M28" s="11" t="s">
        <v>1381</v>
      </c>
      <c r="N28" s="11">
        <v>4.415</v>
      </c>
      <c r="O28" s="11">
        <v>4.7240000000000002</v>
      </c>
      <c r="P28" s="11">
        <v>5.5979999999999999</v>
      </c>
      <c r="R28" s="10">
        <v>5</v>
      </c>
      <c r="S28" s="19" t="str">
        <f t="shared" si="0"/>
        <v>■□ 5</v>
      </c>
      <c r="T28" s="19" t="s">
        <v>869</v>
      </c>
      <c r="U28" s="10" t="s">
        <v>877</v>
      </c>
      <c r="V28" s="9" t="s">
        <v>874</v>
      </c>
      <c r="W28" s="19" t="str">
        <f t="shared" si="3"/>
        <v/>
      </c>
      <c r="X28" s="19" t="str">
        <f t="shared" si="2"/>
        <v>∆</v>
      </c>
      <c r="Y28" s="19">
        <v>25.81</v>
      </c>
      <c r="Z28" s="19" t="str">
        <f t="shared" si="1"/>
        <v>xb25</v>
      </c>
      <c r="AD28" s="1217"/>
    </row>
    <row r="29" spans="1:30" x14ac:dyDescent="0.25">
      <c r="A29" s="45">
        <v>27</v>
      </c>
      <c r="B29" s="11" t="s">
        <v>12</v>
      </c>
      <c r="C29" s="18" t="s">
        <v>1020</v>
      </c>
      <c r="D29" s="19" t="s">
        <v>1021</v>
      </c>
      <c r="E29" s="11">
        <v>244.76</v>
      </c>
      <c r="F29" s="11">
        <v>28.469000000000001</v>
      </c>
      <c r="G29" s="11">
        <v>3.0030000000000001</v>
      </c>
      <c r="H29" s="11">
        <v>-1.28</v>
      </c>
      <c r="I29" s="11">
        <v>-2.7160000000000002</v>
      </c>
      <c r="J29" s="11">
        <v>63</v>
      </c>
      <c r="K29" s="11">
        <v>68</v>
      </c>
      <c r="L29" s="11">
        <v>71</v>
      </c>
      <c r="M29" s="11" t="s">
        <v>1382</v>
      </c>
      <c r="N29" s="11">
        <v>5.2350000000000003</v>
      </c>
      <c r="O29" s="11">
        <v>5.6340000000000003</v>
      </c>
      <c r="P29" s="11">
        <v>6.7110000000000003</v>
      </c>
      <c r="R29" s="10">
        <v>5</v>
      </c>
      <c r="S29" s="19" t="str">
        <f t="shared" si="0"/>
        <v>■□ 5</v>
      </c>
      <c r="T29" s="19" t="s">
        <v>875</v>
      </c>
      <c r="U29" s="10" t="s">
        <v>877</v>
      </c>
      <c r="V29" s="10" t="s">
        <v>874</v>
      </c>
      <c r="W29" s="19" t="str">
        <f t="shared" si="3"/>
        <v/>
      </c>
      <c r="X29" s="19" t="str">
        <f t="shared" si="2"/>
        <v>∆</v>
      </c>
      <c r="Y29" s="19">
        <v>18.7</v>
      </c>
      <c r="Z29" s="19" t="str">
        <f t="shared" si="1"/>
        <v/>
      </c>
      <c r="AD29" s="1218"/>
    </row>
    <row r="30" spans="1:30" x14ac:dyDescent="0.25">
      <c r="A30" s="45">
        <v>28</v>
      </c>
      <c r="B30" s="11" t="s">
        <v>12</v>
      </c>
      <c r="C30" s="18" t="s">
        <v>1022</v>
      </c>
      <c r="D30" s="19" t="s">
        <v>1023</v>
      </c>
      <c r="E30" s="11">
        <v>266.786</v>
      </c>
      <c r="F30" s="11">
        <v>36.503</v>
      </c>
      <c r="G30" s="11">
        <v>3.2759999999999998</v>
      </c>
      <c r="H30" s="11">
        <v>-0.184</v>
      </c>
      <c r="I30" s="11">
        <v>-3.2709999999999999</v>
      </c>
      <c r="J30" s="11">
        <v>83</v>
      </c>
      <c r="K30" s="11">
        <v>86</v>
      </c>
      <c r="L30" s="11">
        <v>90</v>
      </c>
      <c r="M30" s="11" t="s">
        <v>1383</v>
      </c>
      <c r="N30" s="11">
        <v>8.77</v>
      </c>
      <c r="O30" s="11">
        <v>9.2720000000000002</v>
      </c>
      <c r="P30" s="11">
        <v>11.067</v>
      </c>
      <c r="R30" s="54">
        <v>10</v>
      </c>
      <c r="S30" s="19" t="str">
        <f t="shared" si="0"/>
        <v>■□ 10</v>
      </c>
      <c r="T30" s="19" t="s">
        <v>875</v>
      </c>
      <c r="U30" s="54" t="s">
        <v>874</v>
      </c>
      <c r="V30" s="54" t="s">
        <v>874</v>
      </c>
      <c r="W30" s="19" t="str">
        <f t="shared" si="3"/>
        <v>Օ</v>
      </c>
      <c r="X30" s="19" t="str">
        <f t="shared" si="2"/>
        <v>∆</v>
      </c>
      <c r="Y30" s="55">
        <v>23.73</v>
      </c>
      <c r="Z30" s="19" t="str">
        <f t="shared" si="1"/>
        <v/>
      </c>
      <c r="AD30" s="1219"/>
    </row>
    <row r="31" spans="1:30" x14ac:dyDescent="0.25">
      <c r="A31" s="45">
        <v>29</v>
      </c>
      <c r="B31" s="11" t="s">
        <v>12</v>
      </c>
      <c r="C31" s="18" t="s">
        <v>1024</v>
      </c>
      <c r="D31" s="19" t="s">
        <v>1025</v>
      </c>
      <c r="E31" s="11">
        <v>61.256999999999998</v>
      </c>
      <c r="F31" s="11">
        <v>38.884</v>
      </c>
      <c r="G31" s="11">
        <v>1.099</v>
      </c>
      <c r="H31" s="11">
        <v>0.52900000000000003</v>
      </c>
      <c r="I31" s="11">
        <v>0.96399999999999997</v>
      </c>
      <c r="J31" s="11">
        <v>93</v>
      </c>
      <c r="K31" s="11">
        <v>91</v>
      </c>
      <c r="L31" s="11">
        <v>89</v>
      </c>
      <c r="M31" s="11" t="s">
        <v>1384</v>
      </c>
      <c r="N31" s="11">
        <v>10.11</v>
      </c>
      <c r="O31" s="11">
        <v>10.592000000000001</v>
      </c>
      <c r="P31" s="11">
        <v>11.022</v>
      </c>
      <c r="R31" s="10">
        <v>11</v>
      </c>
      <c r="S31" s="19" t="str">
        <f t="shared" si="0"/>
        <v>■□ 11</v>
      </c>
      <c r="T31" s="19" t="s">
        <v>875</v>
      </c>
      <c r="U31" s="9" t="s">
        <v>874</v>
      </c>
      <c r="V31" s="9" t="s">
        <v>874</v>
      </c>
      <c r="W31" s="19" t="str">
        <f t="shared" si="3"/>
        <v>Օ</v>
      </c>
      <c r="X31" s="19" t="str">
        <f t="shared" si="2"/>
        <v>∆</v>
      </c>
      <c r="Y31" s="19">
        <v>29.94</v>
      </c>
      <c r="Z31" s="19" t="str">
        <f t="shared" si="1"/>
        <v>xb25</v>
      </c>
      <c r="AD31" s="1220"/>
    </row>
    <row r="32" spans="1:30" x14ac:dyDescent="0.25">
      <c r="A32" s="45">
        <v>30</v>
      </c>
      <c r="B32" s="11" t="s">
        <v>12</v>
      </c>
      <c r="C32" s="18" t="s">
        <v>1026</v>
      </c>
      <c r="D32" s="19" t="s">
        <v>1027</v>
      </c>
      <c r="E32" s="11">
        <v>215.631</v>
      </c>
      <c r="F32" s="11">
        <v>40.715000000000003</v>
      </c>
      <c r="G32" s="11">
        <v>1.8480000000000001</v>
      </c>
      <c r="H32" s="11">
        <v>-1.502</v>
      </c>
      <c r="I32" s="11">
        <v>-1.077</v>
      </c>
      <c r="J32" s="11">
        <v>92</v>
      </c>
      <c r="K32" s="11">
        <v>97</v>
      </c>
      <c r="L32" s="11">
        <v>97</v>
      </c>
      <c r="M32" s="11" t="s">
        <v>1385</v>
      </c>
      <c r="N32" s="11">
        <v>10.878</v>
      </c>
      <c r="O32" s="11">
        <v>11.686999999999999</v>
      </c>
      <c r="P32" s="11">
        <v>12.96</v>
      </c>
      <c r="R32" s="54">
        <v>12</v>
      </c>
      <c r="S32" s="19" t="str">
        <f t="shared" si="0"/>
        <v>■□ 12</v>
      </c>
      <c r="T32" s="19" t="s">
        <v>875</v>
      </c>
      <c r="U32" s="54" t="s">
        <v>874</v>
      </c>
      <c r="V32" s="54" t="s">
        <v>874</v>
      </c>
      <c r="W32" s="19" t="str">
        <f t="shared" si="3"/>
        <v>Օ</v>
      </c>
      <c r="X32" s="19" t="str">
        <f t="shared" si="2"/>
        <v>∆</v>
      </c>
      <c r="Y32" s="55">
        <v>25.94</v>
      </c>
      <c r="Z32" s="19" t="str">
        <f t="shared" si="1"/>
        <v>xb25</v>
      </c>
      <c r="AD32" s="1221"/>
    </row>
    <row r="33" spans="1:30" s="45" customFormat="1" x14ac:dyDescent="0.25">
      <c r="A33" s="45">
        <v>31</v>
      </c>
      <c r="B33" s="45" t="s">
        <v>12</v>
      </c>
      <c r="C33" s="53" t="s">
        <v>1028</v>
      </c>
      <c r="D33" s="61"/>
      <c r="E33" s="45">
        <v>53.18</v>
      </c>
      <c r="F33" s="45">
        <v>24.344999999999999</v>
      </c>
      <c r="G33" s="45">
        <v>0.09</v>
      </c>
      <c r="H33" s="45">
        <v>5.3999999999999999E-2</v>
      </c>
      <c r="I33" s="45">
        <v>7.1999999999999995E-2</v>
      </c>
      <c r="J33" s="45">
        <v>58</v>
      </c>
      <c r="K33" s="45">
        <v>58</v>
      </c>
      <c r="L33" s="45">
        <v>57</v>
      </c>
      <c r="M33" s="45" t="s">
        <v>1386</v>
      </c>
      <c r="N33" s="45">
        <v>3.9929999999999999</v>
      </c>
      <c r="O33" s="45">
        <v>4.2069999999999999</v>
      </c>
      <c r="P33" s="45">
        <v>4.5010000000000003</v>
      </c>
      <c r="R33" s="53">
        <v>4</v>
      </c>
      <c r="S33" s="61" t="str">
        <f t="shared" si="0"/>
        <v>■□ 4</v>
      </c>
      <c r="T33" s="61" t="s">
        <v>875</v>
      </c>
      <c r="U33" s="53" t="s">
        <v>877</v>
      </c>
      <c r="V33" s="62" t="s">
        <v>874</v>
      </c>
      <c r="W33" s="61" t="str">
        <f t="shared" si="3"/>
        <v/>
      </c>
      <c r="X33" s="61" t="str">
        <f t="shared" si="2"/>
        <v>∆</v>
      </c>
      <c r="Y33" s="61">
        <v>22.66</v>
      </c>
      <c r="Z33" s="61" t="str">
        <f t="shared" si="1"/>
        <v/>
      </c>
      <c r="AD33" s="106"/>
    </row>
    <row r="34" spans="1:30" x14ac:dyDescent="0.25">
      <c r="A34" s="45">
        <v>32</v>
      </c>
      <c r="B34" s="11" t="s">
        <v>12</v>
      </c>
      <c r="C34" s="10" t="s">
        <v>1029</v>
      </c>
      <c r="D34" s="19"/>
      <c r="E34" s="11">
        <v>113.212</v>
      </c>
      <c r="F34" s="11">
        <v>29.661999999999999</v>
      </c>
      <c r="G34" s="11">
        <v>0.247</v>
      </c>
      <c r="H34" s="11">
        <v>-9.7000000000000003E-2</v>
      </c>
      <c r="I34" s="11">
        <v>0.22700000000000001</v>
      </c>
      <c r="J34" s="11">
        <v>70</v>
      </c>
      <c r="K34" s="11">
        <v>70</v>
      </c>
      <c r="L34" s="11">
        <v>69</v>
      </c>
      <c r="M34" s="11" t="s">
        <v>1387</v>
      </c>
      <c r="N34" s="11">
        <v>5.774</v>
      </c>
      <c r="O34" s="11">
        <v>6.0990000000000002</v>
      </c>
      <c r="P34" s="11">
        <v>6.4880000000000004</v>
      </c>
      <c r="R34" s="10">
        <v>6</v>
      </c>
      <c r="S34" s="19" t="str">
        <f t="shared" si="0"/>
        <v>■□ 6</v>
      </c>
      <c r="T34" s="19" t="s">
        <v>875</v>
      </c>
      <c r="U34" s="10" t="s">
        <v>877</v>
      </c>
      <c r="V34" s="9" t="s">
        <v>874</v>
      </c>
      <c r="W34" s="19" t="str">
        <f t="shared" si="3"/>
        <v/>
      </c>
      <c r="X34" s="19" t="str">
        <f t="shared" si="2"/>
        <v>∆</v>
      </c>
      <c r="Y34" s="19">
        <v>22.45</v>
      </c>
      <c r="Z34" s="19" t="str">
        <f t="shared" si="1"/>
        <v/>
      </c>
      <c r="AD34" s="1222"/>
    </row>
    <row r="35" spans="1:30" x14ac:dyDescent="0.25">
      <c r="A35" s="45">
        <v>33</v>
      </c>
      <c r="B35" s="11" t="s">
        <v>12</v>
      </c>
      <c r="C35" s="10" t="s">
        <v>1030</v>
      </c>
      <c r="D35" s="19"/>
      <c r="E35" s="11">
        <v>112.441</v>
      </c>
      <c r="F35" s="11">
        <v>34.709000000000003</v>
      </c>
      <c r="G35" s="11">
        <v>0.26800000000000002</v>
      </c>
      <c r="H35" s="11">
        <v>-0.10199999999999999</v>
      </c>
      <c r="I35" s="11">
        <v>0.248</v>
      </c>
      <c r="J35" s="11">
        <v>82</v>
      </c>
      <c r="K35" s="11">
        <v>82</v>
      </c>
      <c r="L35" s="11">
        <v>81</v>
      </c>
      <c r="M35" s="11" t="s">
        <v>1388</v>
      </c>
      <c r="N35" s="11">
        <v>7.9089999999999998</v>
      </c>
      <c r="O35" s="11">
        <v>8.3539999999999992</v>
      </c>
      <c r="P35" s="11">
        <v>8.8879999999999999</v>
      </c>
      <c r="R35" s="10">
        <v>8</v>
      </c>
      <c r="S35" s="19" t="str">
        <f t="shared" si="0"/>
        <v>■□ 8</v>
      </c>
      <c r="T35" s="19" t="s">
        <v>875</v>
      </c>
      <c r="U35" s="10" t="s">
        <v>877</v>
      </c>
      <c r="V35" s="10" t="s">
        <v>874</v>
      </c>
      <c r="W35" s="19" t="str">
        <f t="shared" si="3"/>
        <v/>
      </c>
      <c r="X35" s="19" t="str">
        <f t="shared" si="2"/>
        <v>∆</v>
      </c>
      <c r="Y35" s="19">
        <v>27.2</v>
      </c>
      <c r="Z35" s="19" t="str">
        <f t="shared" si="1"/>
        <v>xb25</v>
      </c>
      <c r="AD35" s="1223"/>
    </row>
    <row r="36" spans="1:30" x14ac:dyDescent="0.25">
      <c r="A36" s="45">
        <v>34</v>
      </c>
      <c r="B36" s="11" t="s">
        <v>12</v>
      </c>
      <c r="C36" s="10" t="s">
        <v>1031</v>
      </c>
      <c r="D36" s="19"/>
      <c r="E36" s="11">
        <v>120.92700000000001</v>
      </c>
      <c r="F36" s="11">
        <v>39.813000000000002</v>
      </c>
      <c r="G36" s="11">
        <v>0.20599999999999999</v>
      </c>
      <c r="H36" s="11">
        <v>-0.106</v>
      </c>
      <c r="I36" s="11">
        <v>0.17599999999999999</v>
      </c>
      <c r="J36" s="11">
        <v>94</v>
      </c>
      <c r="K36" s="11">
        <v>94</v>
      </c>
      <c r="L36" s="11">
        <v>93</v>
      </c>
      <c r="M36" s="11" t="s">
        <v>1389</v>
      </c>
      <c r="N36" s="11">
        <v>10.547000000000001</v>
      </c>
      <c r="O36" s="11">
        <v>11.138999999999999</v>
      </c>
      <c r="P36" s="11">
        <v>11.887</v>
      </c>
      <c r="R36" s="10">
        <v>11</v>
      </c>
      <c r="S36" s="19" t="str">
        <f t="shared" si="0"/>
        <v>■□ 11</v>
      </c>
      <c r="T36" s="19" t="s">
        <v>876</v>
      </c>
      <c r="U36" s="9" t="s">
        <v>874</v>
      </c>
      <c r="V36" s="10" t="s">
        <v>874</v>
      </c>
      <c r="W36" s="19" t="str">
        <f t="shared" si="3"/>
        <v>Օ</v>
      </c>
      <c r="X36" s="19" t="str">
        <f t="shared" si="2"/>
        <v>∆</v>
      </c>
      <c r="Y36" s="19">
        <v>29.17</v>
      </c>
      <c r="Z36" s="19" t="str">
        <f t="shared" si="1"/>
        <v>xb25</v>
      </c>
      <c r="AD36" s="107"/>
    </row>
    <row r="37" spans="1:30" x14ac:dyDescent="0.25">
      <c r="A37" s="45">
        <v>35</v>
      </c>
      <c r="B37" s="11" t="s">
        <v>12</v>
      </c>
      <c r="C37" s="10" t="s">
        <v>1032</v>
      </c>
      <c r="D37" s="19"/>
      <c r="E37" s="11">
        <v>122.426</v>
      </c>
      <c r="F37" s="11">
        <v>45.031999999999996</v>
      </c>
      <c r="G37" s="11">
        <v>0.28000000000000003</v>
      </c>
      <c r="H37" s="11">
        <v>-0.15</v>
      </c>
      <c r="I37" s="11">
        <v>0.23599999999999999</v>
      </c>
      <c r="J37" s="11">
        <v>106</v>
      </c>
      <c r="K37" s="11">
        <v>107</v>
      </c>
      <c r="L37" s="11">
        <v>105</v>
      </c>
      <c r="M37" s="11" t="s">
        <v>1390</v>
      </c>
      <c r="N37" s="11">
        <v>13.785</v>
      </c>
      <c r="O37" s="11">
        <v>14.565</v>
      </c>
      <c r="P37" s="11">
        <v>15.523</v>
      </c>
      <c r="R37" s="10">
        <v>15</v>
      </c>
      <c r="S37" s="19" t="str">
        <f t="shared" si="0"/>
        <v>■□ 15</v>
      </c>
      <c r="T37" s="19" t="s">
        <v>876</v>
      </c>
      <c r="U37" s="10" t="s">
        <v>874</v>
      </c>
      <c r="V37" s="10" t="s">
        <v>874</v>
      </c>
      <c r="W37" s="19" t="str">
        <f t="shared" si="3"/>
        <v>Օ</v>
      </c>
      <c r="X37" s="19" t="str">
        <f t="shared" si="2"/>
        <v>∆</v>
      </c>
      <c r="Y37" s="19">
        <v>32.619999999999997</v>
      </c>
      <c r="Z37" s="19" t="str">
        <f t="shared" si="1"/>
        <v>xb30</v>
      </c>
      <c r="AD37" s="1224"/>
    </row>
    <row r="38" spans="1:30" x14ac:dyDescent="0.25">
      <c r="A38" s="45">
        <v>36</v>
      </c>
      <c r="B38" s="11" t="s">
        <v>12</v>
      </c>
      <c r="C38" s="10" t="s">
        <v>1033</v>
      </c>
      <c r="D38" s="19"/>
      <c r="E38" s="11">
        <v>109.723</v>
      </c>
      <c r="F38" s="11">
        <v>49.981000000000002</v>
      </c>
      <c r="G38" s="11">
        <v>0.26</v>
      </c>
      <c r="H38" s="11">
        <v>-8.7999999999999995E-2</v>
      </c>
      <c r="I38" s="11">
        <v>0.24399999999999999</v>
      </c>
      <c r="J38" s="11">
        <v>119</v>
      </c>
      <c r="K38" s="11">
        <v>119</v>
      </c>
      <c r="L38" s="11">
        <v>118</v>
      </c>
      <c r="M38" s="11" t="s">
        <v>1391</v>
      </c>
      <c r="N38" s="11">
        <v>17.431999999999999</v>
      </c>
      <c r="O38" s="11">
        <v>18.402999999999999</v>
      </c>
      <c r="P38" s="11">
        <v>19.62</v>
      </c>
      <c r="R38" s="10">
        <v>18</v>
      </c>
      <c r="S38" s="19" t="str">
        <f t="shared" si="0"/>
        <v>■□ 18</v>
      </c>
      <c r="T38" s="19" t="s">
        <v>876</v>
      </c>
      <c r="U38" s="10" t="s">
        <v>874</v>
      </c>
      <c r="V38" s="10" t="s">
        <v>874</v>
      </c>
      <c r="W38" s="19" t="str">
        <f t="shared" si="3"/>
        <v>Օ</v>
      </c>
      <c r="X38" s="19" t="str">
        <f t="shared" si="2"/>
        <v>∆</v>
      </c>
      <c r="Y38" s="19">
        <v>35.79</v>
      </c>
      <c r="Z38" s="19" t="str">
        <f t="shared" si="1"/>
        <v>xb30</v>
      </c>
      <c r="AD38" s="1225"/>
    </row>
    <row r="39" spans="1:30" s="45" customFormat="1" x14ac:dyDescent="0.25">
      <c r="A39" s="45">
        <v>37</v>
      </c>
      <c r="B39" s="45" t="s">
        <v>12</v>
      </c>
      <c r="C39" s="53" t="s">
        <v>1034</v>
      </c>
      <c r="D39" s="61"/>
      <c r="E39" s="45">
        <v>126.09</v>
      </c>
      <c r="F39" s="45">
        <v>55.033000000000001</v>
      </c>
      <c r="G39" s="45">
        <v>0.14899999999999999</v>
      </c>
      <c r="H39" s="45">
        <v>-8.7999999999999995E-2</v>
      </c>
      <c r="I39" s="45">
        <v>0.12</v>
      </c>
      <c r="J39" s="45">
        <v>132</v>
      </c>
      <c r="K39" s="45">
        <v>132</v>
      </c>
      <c r="L39" s="45">
        <v>130</v>
      </c>
      <c r="M39" s="45" t="s">
        <v>1392</v>
      </c>
      <c r="N39" s="45">
        <v>21.751999999999999</v>
      </c>
      <c r="O39" s="45">
        <v>22.962</v>
      </c>
      <c r="P39" s="45">
        <v>24.567</v>
      </c>
      <c r="R39" s="53">
        <v>23</v>
      </c>
      <c r="S39" s="61" t="str">
        <f t="shared" si="0"/>
        <v>■□ 23</v>
      </c>
      <c r="T39" s="61" t="s">
        <v>876</v>
      </c>
      <c r="U39" s="53" t="s">
        <v>874</v>
      </c>
      <c r="V39" s="53" t="s">
        <v>874</v>
      </c>
      <c r="W39" s="61" t="str">
        <f t="shared" si="3"/>
        <v>Օ</v>
      </c>
      <c r="X39" s="61" t="str">
        <f t="shared" si="2"/>
        <v>∆</v>
      </c>
      <c r="Y39" s="61">
        <v>40.869999999999997</v>
      </c>
      <c r="Z39" s="61" t="str">
        <f t="shared" si="1"/>
        <v>xb30</v>
      </c>
      <c r="AD39" s="108"/>
    </row>
    <row r="40" spans="1:30" x14ac:dyDescent="0.25">
      <c r="A40" s="45">
        <v>38</v>
      </c>
      <c r="B40" s="11" t="s">
        <v>12</v>
      </c>
      <c r="C40" s="10" t="s">
        <v>1035</v>
      </c>
      <c r="D40" s="19"/>
      <c r="E40" s="11">
        <v>105.313</v>
      </c>
      <c r="F40" s="11">
        <v>60.15</v>
      </c>
      <c r="G40" s="11">
        <v>0.17899999999999999</v>
      </c>
      <c r="H40" s="11">
        <v>-4.7E-2</v>
      </c>
      <c r="I40" s="11">
        <v>0.17199999999999999</v>
      </c>
      <c r="J40" s="11">
        <v>145</v>
      </c>
      <c r="K40" s="11">
        <v>145</v>
      </c>
      <c r="L40" s="11">
        <v>144</v>
      </c>
      <c r="M40" s="11" t="s">
        <v>1393</v>
      </c>
      <c r="N40" s="11">
        <v>26.811</v>
      </c>
      <c r="O40" s="11">
        <v>28.29</v>
      </c>
      <c r="P40" s="11">
        <v>30.236999999999998</v>
      </c>
      <c r="R40" s="10">
        <v>28</v>
      </c>
      <c r="S40" s="19" t="str">
        <f t="shared" si="0"/>
        <v>■□ 28</v>
      </c>
      <c r="T40" s="19" t="s">
        <v>876</v>
      </c>
      <c r="U40" s="10" t="s">
        <v>874</v>
      </c>
      <c r="V40" s="10" t="s">
        <v>874</v>
      </c>
      <c r="W40" s="19" t="str">
        <f t="shared" si="3"/>
        <v>Օ</v>
      </c>
      <c r="X40" s="19" t="str">
        <f t="shared" si="2"/>
        <v>∆</v>
      </c>
      <c r="Y40" s="19">
        <v>44.22</v>
      </c>
      <c r="Z40" s="19" t="str">
        <f t="shared" si="1"/>
        <v>xb30</v>
      </c>
      <c r="AD40" s="1226"/>
    </row>
    <row r="41" spans="1:30" x14ac:dyDescent="0.25">
      <c r="A41" s="45">
        <v>39</v>
      </c>
      <c r="B41" s="11" t="s">
        <v>12</v>
      </c>
      <c r="C41" s="10" t="s">
        <v>1036</v>
      </c>
      <c r="D41" s="19"/>
      <c r="E41" s="11">
        <v>233.93299999999999</v>
      </c>
      <c r="F41" s="11">
        <v>64.840999999999994</v>
      </c>
      <c r="G41" s="11">
        <v>1.9E-2</v>
      </c>
      <c r="H41" s="11">
        <v>-1.0999999999999999E-2</v>
      </c>
      <c r="I41" s="11">
        <v>-1.4999999999999999E-2</v>
      </c>
      <c r="J41" s="11">
        <v>157</v>
      </c>
      <c r="K41" s="11">
        <v>157</v>
      </c>
      <c r="L41" s="11">
        <v>156</v>
      </c>
      <c r="M41" s="11" t="s">
        <v>1394</v>
      </c>
      <c r="N41" s="11">
        <v>32.088000000000001</v>
      </c>
      <c r="O41" s="11">
        <v>33.847999999999999</v>
      </c>
      <c r="P41" s="11">
        <v>36.332000000000001</v>
      </c>
      <c r="R41" s="10">
        <v>34</v>
      </c>
      <c r="S41" s="19" t="str">
        <f t="shared" si="0"/>
        <v>■□ 34</v>
      </c>
      <c r="T41" s="19" t="s">
        <v>876</v>
      </c>
      <c r="U41" s="10" t="s">
        <v>874</v>
      </c>
      <c r="V41" s="10" t="s">
        <v>874</v>
      </c>
      <c r="W41" s="19" t="str">
        <f t="shared" si="3"/>
        <v>Օ</v>
      </c>
      <c r="X41" s="19" t="str">
        <f t="shared" si="2"/>
        <v>∆</v>
      </c>
      <c r="Y41" s="19">
        <v>48.06</v>
      </c>
      <c r="Z41" s="19" t="str">
        <f t="shared" si="1"/>
        <v>xb30</v>
      </c>
      <c r="AD41" s="1227"/>
    </row>
    <row r="42" spans="1:30" x14ac:dyDescent="0.25">
      <c r="A42" s="45">
        <v>40</v>
      </c>
      <c r="B42" s="11" t="s">
        <v>12</v>
      </c>
      <c r="C42" s="10" t="s">
        <v>1037</v>
      </c>
      <c r="D42" s="19"/>
      <c r="E42" s="11">
        <v>278.245</v>
      </c>
      <c r="F42" s="11">
        <v>69.841999999999999</v>
      </c>
      <c r="G42" s="11">
        <v>9.4E-2</v>
      </c>
      <c r="H42" s="11">
        <v>1.2999999999999999E-2</v>
      </c>
      <c r="I42" s="11">
        <v>-9.2999999999999999E-2</v>
      </c>
      <c r="J42" s="11">
        <v>171</v>
      </c>
      <c r="K42" s="11">
        <v>171</v>
      </c>
      <c r="L42" s="11">
        <v>169</v>
      </c>
      <c r="M42" s="11" t="s">
        <v>1395</v>
      </c>
      <c r="N42" s="11">
        <v>38.426000000000002</v>
      </c>
      <c r="O42" s="11">
        <v>40.524999999999999</v>
      </c>
      <c r="P42" s="11">
        <v>43.567</v>
      </c>
      <c r="R42" s="10">
        <v>41</v>
      </c>
      <c r="S42" s="19" t="str">
        <f t="shared" si="0"/>
        <v>■□ 41</v>
      </c>
      <c r="T42" s="19" t="s">
        <v>876</v>
      </c>
      <c r="U42" s="10" t="s">
        <v>874</v>
      </c>
      <c r="V42" s="10" t="s">
        <v>874</v>
      </c>
      <c r="W42" s="19" t="str">
        <f t="shared" si="3"/>
        <v>Օ</v>
      </c>
      <c r="X42" s="19" t="str">
        <f t="shared" si="2"/>
        <v>∆</v>
      </c>
      <c r="Y42" s="19">
        <v>53.25</v>
      </c>
      <c r="Z42" s="19" t="str">
        <f t="shared" si="1"/>
        <v>xb30</v>
      </c>
      <c r="AD42" s="109"/>
    </row>
    <row r="43" spans="1:30" x14ac:dyDescent="0.25">
      <c r="A43" s="45">
        <v>41</v>
      </c>
      <c r="B43" s="11" t="s">
        <v>12</v>
      </c>
      <c r="C43" s="10" t="s">
        <v>1038</v>
      </c>
      <c r="D43" s="19"/>
      <c r="E43" s="11">
        <v>20.984000000000002</v>
      </c>
      <c r="F43" s="11">
        <v>74.716999999999999</v>
      </c>
      <c r="G43" s="11">
        <v>0.13200000000000001</v>
      </c>
      <c r="H43" s="11">
        <v>0.123</v>
      </c>
      <c r="I43" s="11">
        <v>4.7E-2</v>
      </c>
      <c r="J43" s="11">
        <v>184</v>
      </c>
      <c r="K43" s="11">
        <v>184</v>
      </c>
      <c r="L43" s="11">
        <v>182</v>
      </c>
      <c r="M43" s="11" t="s">
        <v>1396</v>
      </c>
      <c r="N43" s="11">
        <v>45.390999999999998</v>
      </c>
      <c r="O43" s="11">
        <v>47.83</v>
      </c>
      <c r="P43" s="11">
        <v>51.277000000000001</v>
      </c>
      <c r="R43" s="10">
        <v>48</v>
      </c>
      <c r="S43" s="19" t="str">
        <f t="shared" si="0"/>
        <v>■□ 48</v>
      </c>
      <c r="T43" s="19" t="s">
        <v>876</v>
      </c>
      <c r="U43" s="10" t="s">
        <v>874</v>
      </c>
      <c r="V43" s="10" t="s">
        <v>874</v>
      </c>
      <c r="W43" s="19" t="str">
        <f t="shared" si="3"/>
        <v>Օ</v>
      </c>
      <c r="X43" s="19" t="str">
        <f t="shared" si="2"/>
        <v>∆</v>
      </c>
      <c r="Y43" s="19">
        <v>58.96</v>
      </c>
      <c r="Z43" s="19" t="str">
        <f t="shared" si="1"/>
        <v>xb30</v>
      </c>
      <c r="AD43" s="1228"/>
    </row>
    <row r="44" spans="1:30" x14ac:dyDescent="0.25">
      <c r="A44" s="45">
        <v>42</v>
      </c>
      <c r="B44" s="11" t="s">
        <v>12</v>
      </c>
      <c r="C44" s="10" t="s">
        <v>1039</v>
      </c>
      <c r="D44" s="19"/>
      <c r="E44" s="11">
        <v>310.78399999999999</v>
      </c>
      <c r="F44" s="11">
        <v>80.460999999999999</v>
      </c>
      <c r="G44" s="11">
        <v>0.27300000000000002</v>
      </c>
      <c r="H44" s="11">
        <v>0.17899999999999999</v>
      </c>
      <c r="I44" s="11">
        <v>-0.20699999999999999</v>
      </c>
      <c r="J44" s="11">
        <v>200</v>
      </c>
      <c r="K44" s="11">
        <v>200</v>
      </c>
      <c r="L44" s="11">
        <v>198</v>
      </c>
      <c r="M44" s="11" t="s">
        <v>1397</v>
      </c>
      <c r="N44" s="11">
        <v>54.588999999999999</v>
      </c>
      <c r="O44" s="11">
        <v>57.502000000000002</v>
      </c>
      <c r="P44" s="11">
        <v>61.933</v>
      </c>
      <c r="R44" s="10">
        <v>57</v>
      </c>
      <c r="S44" s="19" t="str">
        <f t="shared" si="0"/>
        <v>■□ 57</v>
      </c>
      <c r="T44" s="19" t="s">
        <v>876</v>
      </c>
      <c r="U44" s="10" t="s">
        <v>874</v>
      </c>
      <c r="V44" s="10" t="s">
        <v>874</v>
      </c>
      <c r="W44" s="19" t="str">
        <f t="shared" si="3"/>
        <v>Օ</v>
      </c>
      <c r="X44" s="19" t="str">
        <f t="shared" si="2"/>
        <v>∆</v>
      </c>
      <c r="Y44" s="19">
        <v>64.959999999999994</v>
      </c>
      <c r="Z44" s="19" t="str">
        <f t="shared" si="1"/>
        <v>xb30</v>
      </c>
      <c r="AD44" s="110"/>
    </row>
    <row r="45" spans="1:30" s="45" customFormat="1" x14ac:dyDescent="0.25">
      <c r="A45" s="45">
        <v>43</v>
      </c>
      <c r="B45" s="45" t="s">
        <v>12</v>
      </c>
      <c r="C45" s="53" t="s">
        <v>1040</v>
      </c>
      <c r="D45" s="61"/>
      <c r="E45" s="45">
        <v>322.74900000000002</v>
      </c>
      <c r="F45" s="45">
        <v>84.944999999999993</v>
      </c>
      <c r="G45" s="45">
        <v>0.221</v>
      </c>
      <c r="H45" s="45">
        <v>0.17599999999999999</v>
      </c>
      <c r="I45" s="45">
        <v>-0.13400000000000001</v>
      </c>
      <c r="J45" s="45">
        <v>212</v>
      </c>
      <c r="K45" s="45">
        <v>212</v>
      </c>
      <c r="L45" s="45">
        <v>211</v>
      </c>
      <c r="M45" s="45" t="s">
        <v>1398</v>
      </c>
      <c r="N45" s="45">
        <v>62.555999999999997</v>
      </c>
      <c r="O45" s="45">
        <v>65.900000000000006</v>
      </c>
      <c r="P45" s="45">
        <v>70.876999999999995</v>
      </c>
      <c r="R45" s="53">
        <v>66</v>
      </c>
      <c r="S45" s="61" t="str">
        <f t="shared" si="0"/>
        <v>■□ 66</v>
      </c>
      <c r="T45" s="80" t="s">
        <v>876</v>
      </c>
      <c r="U45" s="65" t="s">
        <v>874</v>
      </c>
      <c r="V45" s="65" t="s">
        <v>874</v>
      </c>
      <c r="W45" s="61" t="str">
        <f t="shared" si="3"/>
        <v>Օ</v>
      </c>
      <c r="X45" s="61" t="str">
        <f t="shared" si="2"/>
        <v>∆</v>
      </c>
      <c r="Y45" s="61">
        <v>70.5</v>
      </c>
      <c r="Z45" s="61" t="str">
        <f t="shared" si="1"/>
        <v>xb30</v>
      </c>
      <c r="AD45" s="1229"/>
    </row>
    <row r="46" spans="1:30" x14ac:dyDescent="0.25">
      <c r="A46" s="45">
        <v>44</v>
      </c>
      <c r="B46" s="11" t="s">
        <v>12</v>
      </c>
      <c r="C46" s="10" t="s">
        <v>1041</v>
      </c>
      <c r="D46" s="19"/>
      <c r="E46" s="11">
        <v>233.64599999999999</v>
      </c>
      <c r="F46" s="11">
        <v>89.960999999999999</v>
      </c>
      <c r="G46" s="11">
        <v>0.154</v>
      </c>
      <c r="H46" s="11">
        <v>-9.1999999999999998E-2</v>
      </c>
      <c r="I46" s="11">
        <v>-0.124</v>
      </c>
      <c r="J46" s="11">
        <v>226</v>
      </c>
      <c r="K46" s="11">
        <v>226</v>
      </c>
      <c r="L46" s="11">
        <v>225</v>
      </c>
      <c r="M46" s="11" t="s">
        <v>1399</v>
      </c>
      <c r="N46" s="11">
        <v>72.221000000000004</v>
      </c>
      <c r="O46" s="11">
        <v>76.218999999999994</v>
      </c>
      <c r="P46" s="11">
        <v>81.953999999999994</v>
      </c>
      <c r="R46" s="23">
        <v>76</v>
      </c>
      <c r="S46" s="19" t="str">
        <f t="shared" si="0"/>
        <v>■□ 76</v>
      </c>
      <c r="T46" s="81" t="s">
        <v>876</v>
      </c>
      <c r="U46" s="23" t="s">
        <v>874</v>
      </c>
      <c r="V46" s="23" t="s">
        <v>874</v>
      </c>
      <c r="W46" s="19" t="str">
        <f t="shared" si="3"/>
        <v>Օ</v>
      </c>
      <c r="X46" s="19" t="str">
        <f t="shared" si="2"/>
        <v>∆</v>
      </c>
      <c r="Y46" s="19">
        <v>77.02</v>
      </c>
      <c r="Z46" s="19" t="str">
        <f t="shared" si="1"/>
        <v>xb30</v>
      </c>
      <c r="AD46" s="1230"/>
    </row>
    <row r="47" spans="1:30" x14ac:dyDescent="0.25">
      <c r="A47" s="45">
        <v>45</v>
      </c>
      <c r="B47" s="11" t="s">
        <v>12</v>
      </c>
      <c r="C47" s="10" t="s">
        <v>1042</v>
      </c>
      <c r="D47" s="19"/>
      <c r="E47" s="11">
        <v>84.730999999999995</v>
      </c>
      <c r="F47" s="11">
        <v>92.798000000000002</v>
      </c>
      <c r="G47" s="11">
        <v>0.185</v>
      </c>
      <c r="H47" s="11">
        <v>1.7000000000000001E-2</v>
      </c>
      <c r="I47" s="11">
        <v>0.184</v>
      </c>
      <c r="J47" s="11">
        <v>235</v>
      </c>
      <c r="K47" s="11">
        <v>234</v>
      </c>
      <c r="L47" s="11">
        <v>232</v>
      </c>
      <c r="M47" s="11" t="s">
        <v>1400</v>
      </c>
      <c r="N47" s="11">
        <v>78.233999999999995</v>
      </c>
      <c r="O47" s="11">
        <v>82.507000000000005</v>
      </c>
      <c r="P47" s="11">
        <v>88.272999999999996</v>
      </c>
      <c r="R47" s="23">
        <v>83</v>
      </c>
      <c r="S47" s="19" t="str">
        <f t="shared" si="0"/>
        <v>■□ 83</v>
      </c>
      <c r="T47" s="81" t="s">
        <v>876</v>
      </c>
      <c r="U47" s="23" t="s">
        <v>874</v>
      </c>
      <c r="V47" s="23" t="s">
        <v>874</v>
      </c>
      <c r="W47" s="19" t="str">
        <f t="shared" si="3"/>
        <v>Օ</v>
      </c>
      <c r="X47" s="19" t="str">
        <f t="shared" si="2"/>
        <v>∆</v>
      </c>
      <c r="Y47" s="19">
        <v>80.69</v>
      </c>
      <c r="Z47" s="19" t="str">
        <f t="shared" si="1"/>
        <v>xb30</v>
      </c>
      <c r="AD47" s="1231"/>
    </row>
    <row r="48" spans="1:30" x14ac:dyDescent="0.25">
      <c r="A48" s="45">
        <v>46</v>
      </c>
      <c r="B48" s="11" t="s">
        <v>12</v>
      </c>
      <c r="C48" s="10" t="s">
        <v>1043</v>
      </c>
      <c r="D48" s="19"/>
      <c r="E48" s="11">
        <v>176.137</v>
      </c>
      <c r="F48" s="11">
        <v>94.501000000000005</v>
      </c>
      <c r="G48" s="11">
        <v>4.2999999999999997E-2</v>
      </c>
      <c r="H48" s="11">
        <v>-4.2999999999999997E-2</v>
      </c>
      <c r="I48" s="11">
        <v>3.0000000000000001E-3</v>
      </c>
      <c r="J48" s="11">
        <v>239</v>
      </c>
      <c r="K48" s="11">
        <v>239</v>
      </c>
      <c r="L48" s="11">
        <v>237</v>
      </c>
      <c r="M48" s="11" t="s">
        <v>1401</v>
      </c>
      <c r="N48" s="11">
        <v>81.933999999999997</v>
      </c>
      <c r="O48" s="11">
        <v>86.441000000000003</v>
      </c>
      <c r="P48" s="11">
        <v>92.751000000000005</v>
      </c>
      <c r="R48" s="10">
        <v>88</v>
      </c>
      <c r="S48" s="19" t="str">
        <f t="shared" si="0"/>
        <v>■□ 88</v>
      </c>
      <c r="T48" s="81" t="s">
        <v>876</v>
      </c>
      <c r="U48" s="51" t="s">
        <v>874</v>
      </c>
      <c r="V48" s="51" t="s">
        <v>874</v>
      </c>
      <c r="W48" s="19" t="str">
        <f t="shared" si="3"/>
        <v>Օ</v>
      </c>
      <c r="X48" s="19" t="str">
        <f t="shared" si="2"/>
        <v>∆</v>
      </c>
      <c r="Y48" s="19">
        <v>82.95</v>
      </c>
      <c r="Z48" s="19" t="str">
        <f t="shared" si="1"/>
        <v>xb30</v>
      </c>
      <c r="AD48" s="1232"/>
    </row>
    <row r="49" spans="1:30" x14ac:dyDescent="0.25">
      <c r="C49" s="10"/>
      <c r="D49" s="19"/>
      <c r="R49" s="10"/>
      <c r="S49" s="19"/>
      <c r="T49" s="81"/>
      <c r="U49" s="51"/>
      <c r="V49" s="51"/>
      <c r="W49" s="19"/>
      <c r="X49" s="19"/>
      <c r="Y49" s="19"/>
      <c r="Z49" s="19"/>
      <c r="AD49" s="1233"/>
    </row>
    <row r="50" spans="1:30" x14ac:dyDescent="0.25">
      <c r="C50" s="10"/>
      <c r="D50" s="19"/>
      <c r="R50" s="10"/>
      <c r="S50" s="19"/>
      <c r="T50" s="81"/>
      <c r="U50" s="51"/>
      <c r="V50" s="51"/>
      <c r="W50" s="19"/>
      <c r="X50" s="19"/>
      <c r="Y50" s="19"/>
      <c r="Z50" s="19"/>
      <c r="AD50" s="1233"/>
    </row>
    <row r="51" spans="1:30" s="45" customFormat="1" x14ac:dyDescent="0.25">
      <c r="A51" s="45">
        <v>47</v>
      </c>
      <c r="B51" s="45" t="s">
        <v>12</v>
      </c>
      <c r="C51" s="53" t="s">
        <v>1044</v>
      </c>
      <c r="D51" s="61"/>
      <c r="E51" s="45">
        <v>86.332999999999998</v>
      </c>
      <c r="F51" s="45">
        <v>39.878999999999998</v>
      </c>
      <c r="G51" s="45">
        <v>3.2130000000000001</v>
      </c>
      <c r="H51" s="45">
        <v>0.20599999999999999</v>
      </c>
      <c r="I51" s="45">
        <v>3.206</v>
      </c>
      <c r="J51" s="45">
        <v>97</v>
      </c>
      <c r="K51" s="45">
        <v>94</v>
      </c>
      <c r="L51" s="45">
        <v>88</v>
      </c>
      <c r="M51" s="45" t="s">
        <v>1402</v>
      </c>
      <c r="N51" s="45">
        <v>10.625</v>
      </c>
      <c r="O51" s="45">
        <v>11.178000000000001</v>
      </c>
      <c r="P51" s="45">
        <v>10.837</v>
      </c>
      <c r="R51" s="53">
        <v>11</v>
      </c>
      <c r="S51" s="61" t="str">
        <f t="shared" ref="S51:S98" si="4">"■□ " &amp; R51</f>
        <v>■□ 11</v>
      </c>
      <c r="T51" s="61" t="s">
        <v>875</v>
      </c>
      <c r="U51" s="53" t="s">
        <v>874</v>
      </c>
      <c r="V51" s="53" t="s">
        <v>874</v>
      </c>
      <c r="W51" s="61" t="str">
        <f t="shared" si="3"/>
        <v>Օ</v>
      </c>
      <c r="X51" s="61" t="str">
        <f t="shared" si="2"/>
        <v>∆</v>
      </c>
      <c r="Y51" s="61">
        <v>29.75</v>
      </c>
      <c r="Z51" s="61" t="str">
        <f t="shared" ref="Z51:Z98" si="5">IF(Y51&gt;30,"xb30",IF(Y51&gt;25,"xb25",""))</f>
        <v>xb25</v>
      </c>
      <c r="AD51" s="1234"/>
    </row>
    <row r="52" spans="1:30" x14ac:dyDescent="0.25">
      <c r="A52" s="45">
        <v>48</v>
      </c>
      <c r="B52" s="11" t="s">
        <v>12</v>
      </c>
      <c r="C52" s="10" t="s">
        <v>1045</v>
      </c>
      <c r="D52" s="19"/>
      <c r="E52" s="11">
        <v>87.162999999999997</v>
      </c>
      <c r="F52" s="11">
        <v>49.695999999999998</v>
      </c>
      <c r="G52" s="11">
        <v>3.145</v>
      </c>
      <c r="H52" s="11">
        <v>0.156</v>
      </c>
      <c r="I52" s="11">
        <v>3.141</v>
      </c>
      <c r="J52" s="11">
        <v>121</v>
      </c>
      <c r="K52" s="11">
        <v>118</v>
      </c>
      <c r="L52" s="11">
        <v>112</v>
      </c>
      <c r="M52" s="11" t="s">
        <v>1403</v>
      </c>
      <c r="N52" s="11">
        <v>17.251000000000001</v>
      </c>
      <c r="O52" s="11">
        <v>18.166</v>
      </c>
      <c r="P52" s="11">
        <v>17.914999999999999</v>
      </c>
      <c r="R52" s="10">
        <v>18</v>
      </c>
      <c r="S52" s="19" t="str">
        <f t="shared" si="4"/>
        <v>■□ 18</v>
      </c>
      <c r="T52" s="81" t="s">
        <v>875</v>
      </c>
      <c r="U52" s="23" t="s">
        <v>874</v>
      </c>
      <c r="V52" s="23" t="s">
        <v>874</v>
      </c>
      <c r="W52" s="19" t="str">
        <f t="shared" si="3"/>
        <v>Օ</v>
      </c>
      <c r="X52" s="19" t="str">
        <f t="shared" si="2"/>
        <v>∆</v>
      </c>
      <c r="Y52" s="19">
        <v>36.22</v>
      </c>
      <c r="Z52" s="19" t="str">
        <f t="shared" si="5"/>
        <v>xb30</v>
      </c>
      <c r="AD52" s="1235"/>
    </row>
    <row r="53" spans="1:30" x14ac:dyDescent="0.25">
      <c r="A53" s="45">
        <v>49</v>
      </c>
      <c r="B53" s="11" t="s">
        <v>12</v>
      </c>
      <c r="C53" s="10" t="s">
        <v>1046</v>
      </c>
      <c r="D53" s="19"/>
      <c r="E53" s="11">
        <v>84.888999999999996</v>
      </c>
      <c r="F53" s="11">
        <v>59.612000000000002</v>
      </c>
      <c r="G53" s="11">
        <v>3.246</v>
      </c>
      <c r="H53" s="11">
        <v>0.28899999999999998</v>
      </c>
      <c r="I53" s="11">
        <v>3.2330000000000001</v>
      </c>
      <c r="J53" s="11">
        <v>147</v>
      </c>
      <c r="K53" s="11">
        <v>143</v>
      </c>
      <c r="L53" s="11">
        <v>137</v>
      </c>
      <c r="M53" s="11" t="s">
        <v>1404</v>
      </c>
      <c r="N53" s="11">
        <v>26.327000000000002</v>
      </c>
      <c r="O53" s="11">
        <v>27.695</v>
      </c>
      <c r="P53" s="11">
        <v>27.561</v>
      </c>
      <c r="R53" s="10">
        <v>28</v>
      </c>
      <c r="S53" s="19" t="str">
        <f t="shared" si="4"/>
        <v>■□ 28</v>
      </c>
      <c r="T53" s="81" t="s">
        <v>876</v>
      </c>
      <c r="U53" s="23" t="s">
        <v>874</v>
      </c>
      <c r="V53" s="23" t="s">
        <v>874</v>
      </c>
      <c r="W53" s="19" t="str">
        <f t="shared" si="3"/>
        <v>Օ</v>
      </c>
      <c r="X53" s="19" t="str">
        <f t="shared" si="2"/>
        <v>∆</v>
      </c>
      <c r="Y53" s="19">
        <v>44.49</v>
      </c>
      <c r="Z53" s="19" t="str">
        <f t="shared" si="5"/>
        <v>xb30</v>
      </c>
      <c r="AD53" s="1236"/>
    </row>
    <row r="54" spans="1:30" x14ac:dyDescent="0.25">
      <c r="A54" s="45">
        <v>50</v>
      </c>
      <c r="B54" s="11" t="s">
        <v>12</v>
      </c>
      <c r="C54" s="10" t="s">
        <v>1047</v>
      </c>
      <c r="D54" s="19"/>
      <c r="E54" s="11">
        <v>84.108999999999995</v>
      </c>
      <c r="F54" s="11">
        <v>69.501999999999995</v>
      </c>
      <c r="G54" s="11">
        <v>3.14</v>
      </c>
      <c r="H54" s="11">
        <v>0.32200000000000001</v>
      </c>
      <c r="I54" s="11">
        <v>3.1240000000000001</v>
      </c>
      <c r="J54" s="11">
        <v>173</v>
      </c>
      <c r="K54" s="11">
        <v>169</v>
      </c>
      <c r="L54" s="11">
        <v>163</v>
      </c>
      <c r="M54" s="11" t="s">
        <v>1405</v>
      </c>
      <c r="N54" s="11">
        <v>38.067999999999998</v>
      </c>
      <c r="O54" s="11">
        <v>40.045999999999999</v>
      </c>
      <c r="P54" s="11">
        <v>40.296999999999997</v>
      </c>
      <c r="R54" s="23">
        <v>41</v>
      </c>
      <c r="S54" s="19" t="str">
        <f t="shared" si="4"/>
        <v>■□ 41</v>
      </c>
      <c r="T54" s="81" t="s">
        <v>876</v>
      </c>
      <c r="U54" s="23" t="s">
        <v>874</v>
      </c>
      <c r="V54" s="23" t="s">
        <v>874</v>
      </c>
      <c r="W54" s="19" t="str">
        <f t="shared" si="3"/>
        <v>Օ</v>
      </c>
      <c r="X54" s="19" t="str">
        <f t="shared" si="2"/>
        <v>∆</v>
      </c>
      <c r="Y54" s="19">
        <v>54.12</v>
      </c>
      <c r="Z54" s="19" t="str">
        <f t="shared" si="5"/>
        <v>xb30</v>
      </c>
      <c r="AD54" s="1237"/>
    </row>
    <row r="55" spans="1:30" x14ac:dyDescent="0.25">
      <c r="A55" s="45">
        <v>51</v>
      </c>
      <c r="B55" s="11" t="s">
        <v>12</v>
      </c>
      <c r="C55" s="10" t="s">
        <v>1048</v>
      </c>
      <c r="D55" s="19"/>
      <c r="E55" s="11">
        <v>83.141000000000005</v>
      </c>
      <c r="F55" s="11">
        <v>79.715000000000003</v>
      </c>
      <c r="G55" s="11">
        <v>2.8980000000000001</v>
      </c>
      <c r="H55" s="11">
        <v>0.34599999999999997</v>
      </c>
      <c r="I55" s="11">
        <v>2.8780000000000001</v>
      </c>
      <c r="J55" s="11">
        <v>201</v>
      </c>
      <c r="K55" s="11">
        <v>197</v>
      </c>
      <c r="L55" s="11">
        <v>191</v>
      </c>
      <c r="M55" s="11" t="s">
        <v>1406</v>
      </c>
      <c r="N55" s="11">
        <v>53.396000000000001</v>
      </c>
      <c r="O55" s="11">
        <v>56.177</v>
      </c>
      <c r="P55" s="11">
        <v>57.182000000000002</v>
      </c>
      <c r="R55" s="23">
        <v>57</v>
      </c>
      <c r="S55" s="19" t="str">
        <f t="shared" si="4"/>
        <v>■□ 57</v>
      </c>
      <c r="T55" s="81" t="s">
        <v>876</v>
      </c>
      <c r="U55" s="23" t="s">
        <v>874</v>
      </c>
      <c r="V55" s="23" t="s">
        <v>874</v>
      </c>
      <c r="W55" s="19" t="str">
        <f t="shared" si="3"/>
        <v>Օ</v>
      </c>
      <c r="X55" s="19" t="str">
        <f t="shared" si="2"/>
        <v>∆</v>
      </c>
      <c r="Y55" s="19">
        <v>64.45</v>
      </c>
      <c r="Z55" s="19" t="str">
        <f t="shared" si="5"/>
        <v>xb30</v>
      </c>
      <c r="AD55" s="1238"/>
    </row>
    <row r="56" spans="1:30" x14ac:dyDescent="0.25">
      <c r="A56" s="45">
        <v>52</v>
      </c>
      <c r="B56" s="11" t="s">
        <v>12</v>
      </c>
      <c r="C56" s="10" t="s">
        <v>1049</v>
      </c>
      <c r="D56" s="19"/>
      <c r="E56" s="11">
        <v>85.13</v>
      </c>
      <c r="F56" s="11">
        <v>89.751000000000005</v>
      </c>
      <c r="G56" s="11">
        <v>2.831</v>
      </c>
      <c r="H56" s="11">
        <v>0.24</v>
      </c>
      <c r="I56" s="11">
        <v>2.8210000000000002</v>
      </c>
      <c r="J56" s="11">
        <v>229</v>
      </c>
      <c r="K56" s="11">
        <v>225</v>
      </c>
      <c r="L56" s="11">
        <v>219</v>
      </c>
      <c r="M56" s="11" t="s">
        <v>1407</v>
      </c>
      <c r="N56" s="11">
        <v>71.947999999999993</v>
      </c>
      <c r="O56" s="11">
        <v>75.766000000000005</v>
      </c>
      <c r="P56" s="11">
        <v>77.584000000000003</v>
      </c>
      <c r="R56" s="10">
        <v>76</v>
      </c>
      <c r="S56" s="19" t="str">
        <f t="shared" si="4"/>
        <v>■□ 76</v>
      </c>
      <c r="T56" s="81" t="s">
        <v>876</v>
      </c>
      <c r="U56" s="23" t="s">
        <v>874</v>
      </c>
      <c r="V56" s="23" t="s">
        <v>874</v>
      </c>
      <c r="W56" s="19" t="str">
        <f t="shared" si="3"/>
        <v>Օ</v>
      </c>
      <c r="X56" s="19" t="str">
        <f t="shared" si="2"/>
        <v>∆</v>
      </c>
      <c r="Y56" s="19">
        <v>77.23</v>
      </c>
      <c r="Z56" s="19" t="str">
        <f t="shared" si="5"/>
        <v>xb30</v>
      </c>
      <c r="AD56" s="1239"/>
    </row>
    <row r="57" spans="1:30" s="45" customFormat="1" x14ac:dyDescent="0.25">
      <c r="A57" s="45">
        <v>53</v>
      </c>
      <c r="B57" s="45" t="s">
        <v>12</v>
      </c>
      <c r="C57" s="53" t="s">
        <v>1050</v>
      </c>
      <c r="D57" s="61"/>
      <c r="E57" s="45">
        <v>53.308</v>
      </c>
      <c r="F57" s="45">
        <v>44.844999999999999</v>
      </c>
      <c r="G57" s="45">
        <v>3.0739999999999998</v>
      </c>
      <c r="H57" s="45">
        <v>1.837</v>
      </c>
      <c r="I57" s="45">
        <v>2.4649999999999999</v>
      </c>
      <c r="J57" s="45">
        <v>111</v>
      </c>
      <c r="K57" s="45">
        <v>105</v>
      </c>
      <c r="L57" s="45">
        <v>101</v>
      </c>
      <c r="M57" s="45" t="s">
        <v>1408</v>
      </c>
      <c r="N57" s="45">
        <v>13.972</v>
      </c>
      <c r="O57" s="45">
        <v>14.430999999999999</v>
      </c>
      <c r="P57" s="45">
        <v>14.419</v>
      </c>
      <c r="R57" s="53">
        <v>15</v>
      </c>
      <c r="S57" s="61" t="str">
        <f t="shared" si="4"/>
        <v>■□ 15</v>
      </c>
      <c r="T57" s="61" t="s">
        <v>875</v>
      </c>
      <c r="U57" s="53" t="s">
        <v>874</v>
      </c>
      <c r="V57" s="53" t="s">
        <v>874</v>
      </c>
      <c r="W57" s="61" t="str">
        <f t="shared" si="3"/>
        <v>Օ</v>
      </c>
      <c r="X57" s="61" t="str">
        <f t="shared" si="2"/>
        <v>∆</v>
      </c>
      <c r="Y57" s="61">
        <v>32.200000000000003</v>
      </c>
      <c r="Z57" s="61" t="str">
        <f t="shared" si="5"/>
        <v>xb30</v>
      </c>
      <c r="AD57" s="1240"/>
    </row>
    <row r="58" spans="1:30" x14ac:dyDescent="0.25">
      <c r="A58" s="45">
        <v>54</v>
      </c>
      <c r="B58" s="11" t="s">
        <v>12</v>
      </c>
      <c r="C58" s="10" t="s">
        <v>1051</v>
      </c>
      <c r="D58" s="19"/>
      <c r="E58" s="11">
        <v>52.305</v>
      </c>
      <c r="F58" s="11">
        <v>54.762</v>
      </c>
      <c r="G58" s="11">
        <v>3.0819999999999999</v>
      </c>
      <c r="H58" s="11">
        <v>1.885</v>
      </c>
      <c r="I58" s="11">
        <v>2.4390000000000001</v>
      </c>
      <c r="J58" s="11">
        <v>136</v>
      </c>
      <c r="K58" s="11">
        <v>130</v>
      </c>
      <c r="L58" s="11">
        <v>126</v>
      </c>
      <c r="M58" s="11" t="s">
        <v>1409</v>
      </c>
      <c r="N58" s="11">
        <v>21.923999999999999</v>
      </c>
      <c r="O58" s="11">
        <v>22.7</v>
      </c>
      <c r="P58" s="11">
        <v>22.925999999999998</v>
      </c>
      <c r="R58" s="10">
        <v>23</v>
      </c>
      <c r="S58" s="19" t="str">
        <f t="shared" si="4"/>
        <v>■□ 23</v>
      </c>
      <c r="T58" s="19" t="s">
        <v>875</v>
      </c>
      <c r="U58" s="10" t="s">
        <v>874</v>
      </c>
      <c r="V58" s="10" t="s">
        <v>874</v>
      </c>
      <c r="W58" s="19" t="str">
        <f t="shared" si="3"/>
        <v>Օ</v>
      </c>
      <c r="X58" s="19" t="str">
        <f t="shared" si="2"/>
        <v>∆</v>
      </c>
      <c r="Y58" s="19">
        <v>39.54</v>
      </c>
      <c r="Z58" s="19" t="str">
        <f t="shared" si="5"/>
        <v>xb30</v>
      </c>
      <c r="AD58" s="1241"/>
    </row>
    <row r="59" spans="1:30" x14ac:dyDescent="0.25">
      <c r="A59" s="45">
        <v>55</v>
      </c>
      <c r="B59" s="11" t="s">
        <v>12</v>
      </c>
      <c r="C59" s="10" t="s">
        <v>1052</v>
      </c>
      <c r="D59" s="19"/>
      <c r="E59" s="11">
        <v>49.414999999999999</v>
      </c>
      <c r="F59" s="11">
        <v>65.183000000000007</v>
      </c>
      <c r="G59" s="11">
        <v>3.0640000000000001</v>
      </c>
      <c r="H59" s="11">
        <v>1.9930000000000001</v>
      </c>
      <c r="I59" s="11">
        <v>2.327</v>
      </c>
      <c r="J59" s="11">
        <v>164</v>
      </c>
      <c r="K59" s="11">
        <v>157</v>
      </c>
      <c r="L59" s="11">
        <v>153</v>
      </c>
      <c r="M59" s="11" t="s">
        <v>1410</v>
      </c>
      <c r="N59" s="11">
        <v>33.058999999999997</v>
      </c>
      <c r="O59" s="11">
        <v>34.279000000000003</v>
      </c>
      <c r="P59" s="11">
        <v>34.978999999999999</v>
      </c>
      <c r="R59" s="10">
        <v>34</v>
      </c>
      <c r="S59" s="19" t="str">
        <f t="shared" si="4"/>
        <v>■□ 34</v>
      </c>
      <c r="T59" s="19" t="s">
        <v>876</v>
      </c>
      <c r="U59" s="10" t="s">
        <v>874</v>
      </c>
      <c r="V59" s="10" t="s">
        <v>874</v>
      </c>
      <c r="W59" s="19" t="str">
        <f t="shared" si="3"/>
        <v>Օ</v>
      </c>
      <c r="X59" s="19" t="str">
        <f t="shared" si="2"/>
        <v>∆</v>
      </c>
      <c r="Y59" s="19">
        <v>48.47</v>
      </c>
      <c r="Z59" s="19" t="str">
        <f t="shared" si="5"/>
        <v>xb30</v>
      </c>
      <c r="AD59" s="1242"/>
    </row>
    <row r="60" spans="1:30" x14ac:dyDescent="0.25">
      <c r="A60" s="45">
        <v>56</v>
      </c>
      <c r="B60" s="11" t="s">
        <v>12</v>
      </c>
      <c r="C60" s="10" t="s">
        <v>1053</v>
      </c>
      <c r="D60" s="19"/>
      <c r="E60" s="11">
        <v>48.420999999999999</v>
      </c>
      <c r="F60" s="11">
        <v>75.009</v>
      </c>
      <c r="G60" s="11">
        <v>2.9329999999999998</v>
      </c>
      <c r="H60" s="11">
        <v>1.946</v>
      </c>
      <c r="I60" s="11">
        <v>2.194</v>
      </c>
      <c r="J60" s="11">
        <v>190</v>
      </c>
      <c r="K60" s="11">
        <v>183</v>
      </c>
      <c r="L60" s="11">
        <v>179</v>
      </c>
      <c r="M60" s="11" t="s">
        <v>1411</v>
      </c>
      <c r="N60" s="11">
        <v>46.472000000000001</v>
      </c>
      <c r="O60" s="11">
        <v>48.292999999999999</v>
      </c>
      <c r="P60" s="11">
        <v>49.677</v>
      </c>
      <c r="R60" s="10">
        <v>48</v>
      </c>
      <c r="S60" s="19" t="str">
        <f t="shared" si="4"/>
        <v>■□ 48</v>
      </c>
      <c r="T60" s="19" t="s">
        <v>876</v>
      </c>
      <c r="U60" s="10" t="s">
        <v>874</v>
      </c>
      <c r="V60" s="10" t="s">
        <v>874</v>
      </c>
      <c r="W60" s="19" t="str">
        <f t="shared" si="3"/>
        <v>Օ</v>
      </c>
      <c r="X60" s="19" t="str">
        <f t="shared" si="2"/>
        <v>∆</v>
      </c>
      <c r="Y60" s="19">
        <v>58.43</v>
      </c>
      <c r="Z60" s="19" t="str">
        <f t="shared" si="5"/>
        <v>xb30</v>
      </c>
      <c r="AD60" s="1243"/>
    </row>
    <row r="61" spans="1:30" x14ac:dyDescent="0.25">
      <c r="A61" s="45">
        <v>57</v>
      </c>
      <c r="B61" s="11" t="s">
        <v>12</v>
      </c>
      <c r="C61" s="10" t="s">
        <v>1054</v>
      </c>
      <c r="D61" s="19"/>
      <c r="E61" s="11">
        <v>47.514000000000003</v>
      </c>
      <c r="F61" s="11">
        <v>85.007000000000005</v>
      </c>
      <c r="G61" s="11">
        <v>2.8530000000000002</v>
      </c>
      <c r="H61" s="11">
        <v>1.927</v>
      </c>
      <c r="I61" s="11">
        <v>2.1040000000000001</v>
      </c>
      <c r="J61" s="11">
        <v>218</v>
      </c>
      <c r="K61" s="11">
        <v>211</v>
      </c>
      <c r="L61" s="11">
        <v>207</v>
      </c>
      <c r="M61" s="11" t="s">
        <v>1412</v>
      </c>
      <c r="N61" s="11">
        <v>63.43</v>
      </c>
      <c r="O61" s="11">
        <v>66.021000000000001</v>
      </c>
      <c r="P61" s="11">
        <v>68.305999999999997</v>
      </c>
      <c r="R61" s="10">
        <v>66</v>
      </c>
      <c r="S61" s="19" t="str">
        <f t="shared" si="4"/>
        <v>■□ 66</v>
      </c>
      <c r="T61" s="19" t="s">
        <v>876</v>
      </c>
      <c r="U61" s="10" t="s">
        <v>874</v>
      </c>
      <c r="V61" s="10" t="s">
        <v>874</v>
      </c>
      <c r="W61" s="19" t="str">
        <f t="shared" si="3"/>
        <v>Օ</v>
      </c>
      <c r="X61" s="19" t="str">
        <f t="shared" si="2"/>
        <v>∆</v>
      </c>
      <c r="Y61" s="19">
        <v>71.72</v>
      </c>
      <c r="Z61" s="19" t="str">
        <f t="shared" si="5"/>
        <v>xb30</v>
      </c>
      <c r="AD61" s="1244"/>
    </row>
    <row r="62" spans="1:30" x14ac:dyDescent="0.25">
      <c r="A62" s="45">
        <v>58</v>
      </c>
      <c r="B62" s="11" t="s">
        <v>12</v>
      </c>
      <c r="C62" s="10" t="s">
        <v>1055</v>
      </c>
      <c r="D62" s="19"/>
      <c r="E62" s="11">
        <v>49.223999999999997</v>
      </c>
      <c r="F62" s="11">
        <v>94.16</v>
      </c>
      <c r="G62" s="11">
        <v>3.0939999999999999</v>
      </c>
      <c r="H62" s="11">
        <v>2.02</v>
      </c>
      <c r="I62" s="11">
        <v>2.343</v>
      </c>
      <c r="J62" s="11">
        <v>244</v>
      </c>
      <c r="K62" s="11">
        <v>237</v>
      </c>
      <c r="L62" s="11">
        <v>232</v>
      </c>
      <c r="M62" s="11" t="s">
        <v>1413</v>
      </c>
      <c r="N62" s="11">
        <v>82.24</v>
      </c>
      <c r="O62" s="11">
        <v>85.643000000000001</v>
      </c>
      <c r="P62" s="11">
        <v>88.54</v>
      </c>
      <c r="R62" s="10">
        <v>85</v>
      </c>
      <c r="S62" s="19" t="str">
        <f t="shared" si="4"/>
        <v>■□ 85</v>
      </c>
      <c r="T62" s="19" t="s">
        <v>876</v>
      </c>
      <c r="U62" s="10" t="s">
        <v>874</v>
      </c>
      <c r="V62" s="10" t="s">
        <v>874</v>
      </c>
      <c r="W62" s="19" t="str">
        <f t="shared" si="3"/>
        <v>Օ</v>
      </c>
      <c r="X62" s="19" t="str">
        <f t="shared" si="2"/>
        <v>∆</v>
      </c>
      <c r="Y62" s="19">
        <v>82.94</v>
      </c>
      <c r="Z62" s="19" t="str">
        <f t="shared" si="5"/>
        <v>xb30</v>
      </c>
      <c r="AD62" s="1245"/>
    </row>
    <row r="63" spans="1:30" s="45" customFormat="1" x14ac:dyDescent="0.25">
      <c r="A63" s="45">
        <v>59</v>
      </c>
      <c r="B63" s="45" t="s">
        <v>12</v>
      </c>
      <c r="C63" s="53" t="s">
        <v>1056</v>
      </c>
      <c r="D63" s="61"/>
      <c r="E63" s="45">
        <v>13.840999999999999</v>
      </c>
      <c r="F63" s="45">
        <v>39.86</v>
      </c>
      <c r="G63" s="45">
        <v>3.04</v>
      </c>
      <c r="H63" s="45">
        <v>2.952</v>
      </c>
      <c r="I63" s="45">
        <v>0.72699999999999998</v>
      </c>
      <c r="J63" s="45">
        <v>99</v>
      </c>
      <c r="K63" s="45">
        <v>92</v>
      </c>
      <c r="L63" s="45">
        <v>92</v>
      </c>
      <c r="M63" s="45" t="s">
        <v>1414</v>
      </c>
      <c r="N63" s="45">
        <v>10.981999999999999</v>
      </c>
      <c r="O63" s="45">
        <v>11.167</v>
      </c>
      <c r="P63" s="45">
        <v>11.712999999999999</v>
      </c>
      <c r="R63" s="53">
        <v>11</v>
      </c>
      <c r="S63" s="61" t="str">
        <f t="shared" si="4"/>
        <v>■□ 11</v>
      </c>
      <c r="T63" s="61" t="s">
        <v>869</v>
      </c>
      <c r="U63" s="53" t="s">
        <v>874</v>
      </c>
      <c r="V63" s="53" t="s">
        <v>874</v>
      </c>
      <c r="W63" s="61" t="str">
        <f t="shared" si="3"/>
        <v>Օ</v>
      </c>
      <c r="X63" s="61" t="str">
        <f t="shared" si="2"/>
        <v>∆</v>
      </c>
      <c r="Y63" s="61">
        <v>30.2</v>
      </c>
      <c r="Z63" s="61" t="str">
        <f t="shared" si="5"/>
        <v>xb30</v>
      </c>
      <c r="AD63" s="1246"/>
    </row>
    <row r="64" spans="1:30" x14ac:dyDescent="0.25">
      <c r="A64" s="45">
        <v>60</v>
      </c>
      <c r="B64" s="11" t="s">
        <v>12</v>
      </c>
      <c r="C64" s="10" t="s">
        <v>1057</v>
      </c>
      <c r="D64" s="19"/>
      <c r="E64" s="11">
        <v>13.558999999999999</v>
      </c>
      <c r="F64" s="11">
        <v>49.845999999999997</v>
      </c>
      <c r="G64" s="11">
        <v>2.9279999999999999</v>
      </c>
      <c r="H64" s="11">
        <v>2.8460000000000001</v>
      </c>
      <c r="I64" s="11">
        <v>0.68600000000000005</v>
      </c>
      <c r="J64" s="11">
        <v>124</v>
      </c>
      <c r="K64" s="11">
        <v>117</v>
      </c>
      <c r="L64" s="11">
        <v>117</v>
      </c>
      <c r="M64" s="11" t="s">
        <v>1415</v>
      </c>
      <c r="N64" s="11">
        <v>17.867999999999999</v>
      </c>
      <c r="O64" s="11">
        <v>18.29</v>
      </c>
      <c r="P64" s="11">
        <v>19.271999999999998</v>
      </c>
      <c r="R64" s="10">
        <v>18</v>
      </c>
      <c r="S64" s="19" t="str">
        <f t="shared" si="4"/>
        <v>■□ 18</v>
      </c>
      <c r="T64" s="19" t="s">
        <v>875</v>
      </c>
      <c r="U64" s="10" t="s">
        <v>874</v>
      </c>
      <c r="V64" s="10" t="s">
        <v>874</v>
      </c>
      <c r="W64" s="19" t="str">
        <f t="shared" si="3"/>
        <v>Օ</v>
      </c>
      <c r="X64" s="19" t="str">
        <f t="shared" si="2"/>
        <v>∆</v>
      </c>
      <c r="Y64" s="19">
        <v>36</v>
      </c>
      <c r="Z64" s="19" t="str">
        <f t="shared" si="5"/>
        <v>xb30</v>
      </c>
      <c r="AD64" s="1247"/>
    </row>
    <row r="65" spans="1:30" x14ac:dyDescent="0.25">
      <c r="A65" s="45">
        <v>61</v>
      </c>
      <c r="B65" s="11" t="s">
        <v>12</v>
      </c>
      <c r="C65" s="10" t="s">
        <v>1058</v>
      </c>
      <c r="D65" s="19"/>
      <c r="E65" s="11">
        <v>10.994999999999999</v>
      </c>
      <c r="F65" s="11">
        <v>59.997999999999998</v>
      </c>
      <c r="G65" s="11">
        <v>2.9510000000000001</v>
      </c>
      <c r="H65" s="11">
        <v>2.8969999999999998</v>
      </c>
      <c r="I65" s="11">
        <v>0.56299999999999994</v>
      </c>
      <c r="J65" s="11">
        <v>150</v>
      </c>
      <c r="K65" s="11">
        <v>143</v>
      </c>
      <c r="L65" s="11">
        <v>143</v>
      </c>
      <c r="M65" s="11" t="s">
        <v>1416</v>
      </c>
      <c r="N65" s="11">
        <v>27.376000000000001</v>
      </c>
      <c r="O65" s="11">
        <v>28.120999999999999</v>
      </c>
      <c r="P65" s="11">
        <v>29.788</v>
      </c>
      <c r="R65" s="10">
        <v>28</v>
      </c>
      <c r="S65" s="19" t="str">
        <f t="shared" si="4"/>
        <v>■□ 28</v>
      </c>
      <c r="T65" s="19" t="s">
        <v>875</v>
      </c>
      <c r="U65" s="10" t="s">
        <v>874</v>
      </c>
      <c r="V65" s="10" t="s">
        <v>874</v>
      </c>
      <c r="W65" s="19" t="str">
        <f t="shared" si="3"/>
        <v>Օ</v>
      </c>
      <c r="X65" s="19" t="str">
        <f t="shared" si="2"/>
        <v>∆</v>
      </c>
      <c r="Y65" s="19">
        <v>43.98</v>
      </c>
      <c r="Z65" s="19" t="str">
        <f t="shared" si="5"/>
        <v>xb30</v>
      </c>
      <c r="AD65" s="1248"/>
    </row>
    <row r="66" spans="1:30" x14ac:dyDescent="0.25">
      <c r="A66" s="45">
        <v>62</v>
      </c>
      <c r="B66" s="11" t="s">
        <v>12</v>
      </c>
      <c r="C66" s="10" t="s">
        <v>1059</v>
      </c>
      <c r="D66" s="19"/>
      <c r="E66" s="11">
        <v>9.5190000000000001</v>
      </c>
      <c r="F66" s="11">
        <v>69.935000000000002</v>
      </c>
      <c r="G66" s="11">
        <v>3.0489999999999999</v>
      </c>
      <c r="H66" s="11">
        <v>3.0070000000000001</v>
      </c>
      <c r="I66" s="11">
        <v>0.504</v>
      </c>
      <c r="J66" s="11">
        <v>177</v>
      </c>
      <c r="K66" s="11">
        <v>169</v>
      </c>
      <c r="L66" s="11">
        <v>169</v>
      </c>
      <c r="M66" s="11" t="s">
        <v>1417</v>
      </c>
      <c r="N66" s="11">
        <v>39.493000000000002</v>
      </c>
      <c r="O66" s="11">
        <v>40.656999999999996</v>
      </c>
      <c r="P66" s="11">
        <v>43.182000000000002</v>
      </c>
      <c r="R66" s="10">
        <v>41</v>
      </c>
      <c r="S66" s="19" t="str">
        <f t="shared" si="4"/>
        <v>■□ 41</v>
      </c>
      <c r="T66" s="19" t="s">
        <v>876</v>
      </c>
      <c r="U66" s="10" t="s">
        <v>874</v>
      </c>
      <c r="V66" s="10" t="s">
        <v>874</v>
      </c>
      <c r="W66" s="19" t="str">
        <f t="shared" si="3"/>
        <v>Օ</v>
      </c>
      <c r="X66" s="19" t="str">
        <f t="shared" si="2"/>
        <v>∆</v>
      </c>
      <c r="Y66" s="19">
        <v>53.58</v>
      </c>
      <c r="Z66" s="19" t="str">
        <f t="shared" si="5"/>
        <v>xb30</v>
      </c>
      <c r="AD66" s="1249"/>
    </row>
    <row r="67" spans="1:30" x14ac:dyDescent="0.25">
      <c r="A67" s="45">
        <v>63</v>
      </c>
      <c r="B67" s="11" t="s">
        <v>12</v>
      </c>
      <c r="C67" s="10" t="s">
        <v>1060</v>
      </c>
      <c r="D67" s="19"/>
      <c r="E67" s="11">
        <v>7.8380000000000001</v>
      </c>
      <c r="F67" s="11">
        <v>79.988</v>
      </c>
      <c r="G67" s="11">
        <v>3.1349999999999998</v>
      </c>
      <c r="H67" s="11">
        <v>3.1059999999999999</v>
      </c>
      <c r="I67" s="11">
        <v>0.42799999999999999</v>
      </c>
      <c r="J67" s="11">
        <v>205</v>
      </c>
      <c r="K67" s="11">
        <v>197</v>
      </c>
      <c r="L67" s="11">
        <v>196</v>
      </c>
      <c r="M67" s="11" t="s">
        <v>1418</v>
      </c>
      <c r="N67" s="11">
        <v>54.94</v>
      </c>
      <c r="O67" s="11">
        <v>56.661000000000001</v>
      </c>
      <c r="P67" s="11">
        <v>60.329000000000001</v>
      </c>
      <c r="R67" s="10">
        <v>57</v>
      </c>
      <c r="S67" s="19" t="str">
        <f t="shared" si="4"/>
        <v>■□ 57</v>
      </c>
      <c r="T67" s="19" t="s">
        <v>876</v>
      </c>
      <c r="U67" s="10" t="s">
        <v>874</v>
      </c>
      <c r="V67" s="10" t="s">
        <v>874</v>
      </c>
      <c r="W67" s="19" t="str">
        <f t="shared" si="3"/>
        <v>Օ</v>
      </c>
      <c r="X67" s="19" t="str">
        <f t="shared" si="2"/>
        <v>∆</v>
      </c>
      <c r="Y67" s="19">
        <v>65.03</v>
      </c>
      <c r="Z67" s="19" t="str">
        <f t="shared" si="5"/>
        <v>xb30</v>
      </c>
      <c r="AD67" s="1250"/>
    </row>
    <row r="68" spans="1:30" x14ac:dyDescent="0.25">
      <c r="A68" s="45">
        <v>64</v>
      </c>
      <c r="B68" s="11" t="s">
        <v>12</v>
      </c>
      <c r="C68" s="10" t="s">
        <v>1061</v>
      </c>
      <c r="D68" s="19"/>
      <c r="E68" s="11">
        <v>8.1430000000000007</v>
      </c>
      <c r="F68" s="11">
        <v>89.966999999999999</v>
      </c>
      <c r="G68" s="11">
        <v>2.778</v>
      </c>
      <c r="H68" s="11">
        <v>2.75</v>
      </c>
      <c r="I68" s="11">
        <v>0.39400000000000002</v>
      </c>
      <c r="J68" s="11">
        <v>232</v>
      </c>
      <c r="K68" s="11">
        <v>225</v>
      </c>
      <c r="L68" s="11">
        <v>224</v>
      </c>
      <c r="M68" s="11" t="s">
        <v>1419</v>
      </c>
      <c r="N68" s="11">
        <v>73.590999999999994</v>
      </c>
      <c r="O68" s="11">
        <v>76.233000000000004</v>
      </c>
      <c r="P68" s="11">
        <v>81.272999999999996</v>
      </c>
      <c r="R68" s="10">
        <v>76</v>
      </c>
      <c r="S68" s="19" t="str">
        <f t="shared" si="4"/>
        <v>■□ 76</v>
      </c>
      <c r="T68" s="19" t="s">
        <v>876</v>
      </c>
      <c r="U68" s="10" t="s">
        <v>874</v>
      </c>
      <c r="V68" s="10" t="s">
        <v>874</v>
      </c>
      <c r="W68" s="19" t="str">
        <f t="shared" si="3"/>
        <v>Օ</v>
      </c>
      <c r="X68" s="19" t="str">
        <f t="shared" si="2"/>
        <v>∆</v>
      </c>
      <c r="Y68" s="19">
        <v>78.28</v>
      </c>
      <c r="Z68" s="19" t="str">
        <f t="shared" si="5"/>
        <v>xb30</v>
      </c>
      <c r="AD68" s="1251"/>
    </row>
    <row r="69" spans="1:30" s="45" customFormat="1" x14ac:dyDescent="0.25">
      <c r="A69" s="45">
        <v>65</v>
      </c>
      <c r="B69" s="45" t="s">
        <v>12</v>
      </c>
      <c r="C69" s="53" t="s">
        <v>1062</v>
      </c>
      <c r="D69" s="61"/>
      <c r="E69" s="45">
        <v>315.86900000000003</v>
      </c>
      <c r="F69" s="45">
        <v>35.033000000000001</v>
      </c>
      <c r="G69" s="45">
        <v>3.028</v>
      </c>
      <c r="H69" s="45">
        <v>2.173</v>
      </c>
      <c r="I69" s="45">
        <v>-2.1080000000000001</v>
      </c>
      <c r="J69" s="45">
        <v>84</v>
      </c>
      <c r="K69" s="45">
        <v>81</v>
      </c>
      <c r="L69" s="45">
        <v>85</v>
      </c>
      <c r="M69" s="45" t="s">
        <v>1420</v>
      </c>
      <c r="N69" s="45">
        <v>8.3149999999999995</v>
      </c>
      <c r="O69" s="45">
        <v>8.5150000000000006</v>
      </c>
      <c r="P69" s="45">
        <v>9.81</v>
      </c>
      <c r="R69" s="53">
        <v>8</v>
      </c>
      <c r="S69" s="61" t="str">
        <f t="shared" si="4"/>
        <v>■□ 8</v>
      </c>
      <c r="T69" s="61" t="s">
        <v>869</v>
      </c>
      <c r="U69" s="62" t="s">
        <v>877</v>
      </c>
      <c r="V69" s="53" t="s">
        <v>874</v>
      </c>
      <c r="W69" s="61" t="str">
        <f t="shared" si="3"/>
        <v/>
      </c>
      <c r="X69" s="61" t="str">
        <f t="shared" si="2"/>
        <v>∆</v>
      </c>
      <c r="Y69" s="61">
        <v>27.72</v>
      </c>
      <c r="Z69" s="61" t="str">
        <f t="shared" si="5"/>
        <v>xb25</v>
      </c>
      <c r="AD69" s="1252"/>
    </row>
    <row r="70" spans="1:30" x14ac:dyDescent="0.25">
      <c r="A70" s="45">
        <v>66</v>
      </c>
      <c r="B70" s="11" t="s">
        <v>12</v>
      </c>
      <c r="C70" s="10" t="s">
        <v>1063</v>
      </c>
      <c r="D70" s="19"/>
      <c r="E70" s="11">
        <v>316.46199999999999</v>
      </c>
      <c r="F70" s="11">
        <v>44.929000000000002</v>
      </c>
      <c r="G70" s="11">
        <v>2.8660000000000001</v>
      </c>
      <c r="H70" s="11">
        <v>2.077</v>
      </c>
      <c r="I70" s="11">
        <v>-1.974</v>
      </c>
      <c r="J70" s="11">
        <v>108</v>
      </c>
      <c r="K70" s="11">
        <v>105</v>
      </c>
      <c r="L70" s="11">
        <v>109</v>
      </c>
      <c r="M70" s="11" t="s">
        <v>1421</v>
      </c>
      <c r="N70" s="11">
        <v>14.068</v>
      </c>
      <c r="O70" s="11">
        <v>14.491</v>
      </c>
      <c r="P70" s="11">
        <v>16.442</v>
      </c>
      <c r="R70" s="10">
        <v>15</v>
      </c>
      <c r="S70" s="19" t="str">
        <f t="shared" si="4"/>
        <v>■□ 15</v>
      </c>
      <c r="T70" s="19" t="s">
        <v>869</v>
      </c>
      <c r="U70" s="10" t="s">
        <v>874</v>
      </c>
      <c r="V70" s="10" t="s">
        <v>874</v>
      </c>
      <c r="W70" s="19" t="str">
        <f t="shared" ref="W70:W98" si="6">IF(U70="x","Օ","")</f>
        <v>Օ</v>
      </c>
      <c r="X70" s="19" t="str">
        <f t="shared" ref="X70:X98" si="7">IF(V70="x","∆","")</f>
        <v>∆</v>
      </c>
      <c r="Y70" s="19">
        <v>33.590000000000003</v>
      </c>
      <c r="Z70" s="19" t="str">
        <f t="shared" si="5"/>
        <v>xb30</v>
      </c>
      <c r="AD70" s="1253"/>
    </row>
    <row r="71" spans="1:30" x14ac:dyDescent="0.25">
      <c r="A71" s="45">
        <v>67</v>
      </c>
      <c r="B71" s="11" t="s">
        <v>12</v>
      </c>
      <c r="C71" s="10" t="s">
        <v>1064</v>
      </c>
      <c r="D71" s="19"/>
      <c r="E71" s="11">
        <v>315.36500000000001</v>
      </c>
      <c r="F71" s="11">
        <v>54.948</v>
      </c>
      <c r="G71" s="11">
        <v>2.9409999999999998</v>
      </c>
      <c r="H71" s="11">
        <v>2.093</v>
      </c>
      <c r="I71" s="11">
        <v>-2.0659999999999998</v>
      </c>
      <c r="J71" s="11">
        <v>134</v>
      </c>
      <c r="K71" s="11">
        <v>131</v>
      </c>
      <c r="L71" s="11">
        <v>134</v>
      </c>
      <c r="M71" s="11" t="s">
        <v>1422</v>
      </c>
      <c r="N71" s="11">
        <v>22.14</v>
      </c>
      <c r="O71" s="11">
        <v>22.879000000000001</v>
      </c>
      <c r="P71" s="11">
        <v>25.815000000000001</v>
      </c>
      <c r="R71" s="10">
        <v>23</v>
      </c>
      <c r="S71" s="19" t="str">
        <f t="shared" si="4"/>
        <v>■□ 23</v>
      </c>
      <c r="T71" s="19" t="s">
        <v>875</v>
      </c>
      <c r="U71" s="10" t="s">
        <v>874</v>
      </c>
      <c r="V71" s="10" t="s">
        <v>874</v>
      </c>
      <c r="W71" s="19" t="str">
        <f t="shared" si="6"/>
        <v>Օ</v>
      </c>
      <c r="X71" s="19" t="str">
        <f t="shared" si="7"/>
        <v>∆</v>
      </c>
      <c r="Y71" s="19">
        <v>39.83</v>
      </c>
      <c r="Z71" s="19" t="str">
        <f t="shared" si="5"/>
        <v>xb30</v>
      </c>
      <c r="AD71" s="1254"/>
    </row>
    <row r="72" spans="1:30" x14ac:dyDescent="0.25">
      <c r="A72" s="45">
        <v>68</v>
      </c>
      <c r="B72" s="11" t="s">
        <v>12</v>
      </c>
      <c r="C72" s="10" t="s">
        <v>1065</v>
      </c>
      <c r="D72" s="19"/>
      <c r="E72" s="11">
        <v>314.23599999999999</v>
      </c>
      <c r="F72" s="11">
        <v>64.760000000000005</v>
      </c>
      <c r="G72" s="11">
        <v>3.0990000000000002</v>
      </c>
      <c r="H72" s="11">
        <v>2.1619999999999999</v>
      </c>
      <c r="I72" s="11">
        <v>-2.2200000000000002</v>
      </c>
      <c r="J72" s="11">
        <v>159</v>
      </c>
      <c r="K72" s="11">
        <v>156</v>
      </c>
      <c r="L72" s="11">
        <v>160</v>
      </c>
      <c r="M72" s="11" t="s">
        <v>1423</v>
      </c>
      <c r="N72" s="11">
        <v>32.594000000000001</v>
      </c>
      <c r="O72" s="11">
        <v>33.744999999999997</v>
      </c>
      <c r="P72" s="11">
        <v>37.97</v>
      </c>
      <c r="R72" s="10">
        <v>34</v>
      </c>
      <c r="S72" s="19" t="str">
        <f t="shared" si="4"/>
        <v>■□ 34</v>
      </c>
      <c r="T72" s="19" t="s">
        <v>876</v>
      </c>
      <c r="U72" s="10" t="s">
        <v>874</v>
      </c>
      <c r="V72" s="10" t="s">
        <v>874</v>
      </c>
      <c r="W72" s="19" t="str">
        <f t="shared" si="6"/>
        <v>Օ</v>
      </c>
      <c r="X72" s="19" t="str">
        <f t="shared" si="7"/>
        <v>∆</v>
      </c>
      <c r="Y72" s="19">
        <v>47.97</v>
      </c>
      <c r="Z72" s="19" t="str">
        <f t="shared" si="5"/>
        <v>xb30</v>
      </c>
      <c r="AD72" s="1255"/>
    </row>
    <row r="73" spans="1:30" x14ac:dyDescent="0.25">
      <c r="A73" s="45">
        <v>69</v>
      </c>
      <c r="B73" s="11" t="s">
        <v>12</v>
      </c>
      <c r="C73" s="10" t="s">
        <v>1066</v>
      </c>
      <c r="D73" s="19"/>
      <c r="E73" s="11">
        <v>314.72899999999998</v>
      </c>
      <c r="F73" s="11">
        <v>74.596000000000004</v>
      </c>
      <c r="G73" s="11">
        <v>3.0579999999999998</v>
      </c>
      <c r="H73" s="11">
        <v>2.1520000000000001</v>
      </c>
      <c r="I73" s="11">
        <v>-2.173</v>
      </c>
      <c r="J73" s="11">
        <v>186</v>
      </c>
      <c r="K73" s="11">
        <v>183</v>
      </c>
      <c r="L73" s="11">
        <v>186</v>
      </c>
      <c r="M73" s="11" t="s">
        <v>1424</v>
      </c>
      <c r="N73" s="11">
        <v>45.917000000000002</v>
      </c>
      <c r="O73" s="11">
        <v>47.637999999999998</v>
      </c>
      <c r="P73" s="11">
        <v>53.28</v>
      </c>
      <c r="R73" s="10">
        <v>48</v>
      </c>
      <c r="S73" s="19" t="str">
        <f t="shared" si="4"/>
        <v>■□ 48</v>
      </c>
      <c r="T73" s="19" t="s">
        <v>876</v>
      </c>
      <c r="U73" s="10" t="s">
        <v>874</v>
      </c>
      <c r="V73" s="10" t="s">
        <v>874</v>
      </c>
      <c r="W73" s="19" t="str">
        <f t="shared" si="6"/>
        <v>Օ</v>
      </c>
      <c r="X73" s="19" t="str">
        <f t="shared" si="7"/>
        <v>∆</v>
      </c>
      <c r="Y73" s="19">
        <v>58.6</v>
      </c>
      <c r="Z73" s="19" t="str">
        <f t="shared" si="5"/>
        <v>xb30</v>
      </c>
      <c r="AD73" s="1256"/>
    </row>
    <row r="74" spans="1:30" x14ac:dyDescent="0.25">
      <c r="A74" s="45">
        <v>70</v>
      </c>
      <c r="B74" s="11" t="s">
        <v>12</v>
      </c>
      <c r="C74" s="10" t="s">
        <v>1067</v>
      </c>
      <c r="D74" s="19"/>
      <c r="E74" s="11">
        <v>314.73099999999999</v>
      </c>
      <c r="F74" s="11">
        <v>85.227999999999994</v>
      </c>
      <c r="G74" s="11">
        <v>3.1120000000000001</v>
      </c>
      <c r="H74" s="11">
        <v>2.19</v>
      </c>
      <c r="I74" s="11">
        <v>-2.2109999999999999</v>
      </c>
      <c r="J74" s="11">
        <v>215</v>
      </c>
      <c r="K74" s="11">
        <v>212</v>
      </c>
      <c r="L74" s="11">
        <v>215</v>
      </c>
      <c r="M74" s="11" t="s">
        <v>1425</v>
      </c>
      <c r="N74" s="11">
        <v>63.96</v>
      </c>
      <c r="O74" s="11">
        <v>66.454999999999998</v>
      </c>
      <c r="P74" s="11">
        <v>74.052000000000007</v>
      </c>
      <c r="R74" s="10">
        <v>66</v>
      </c>
      <c r="S74" s="19" t="str">
        <f t="shared" si="4"/>
        <v>■□ 66</v>
      </c>
      <c r="T74" s="19" t="s">
        <v>876</v>
      </c>
      <c r="U74" s="9" t="s">
        <v>877</v>
      </c>
      <c r="V74" s="9" t="s">
        <v>877</v>
      </c>
      <c r="W74" s="19" t="str">
        <f t="shared" si="6"/>
        <v/>
      </c>
      <c r="X74" s="19" t="str">
        <f t="shared" si="7"/>
        <v/>
      </c>
      <c r="Y74" s="19">
        <v>73.58</v>
      </c>
      <c r="Z74" s="19" t="str">
        <f t="shared" si="5"/>
        <v>xb30</v>
      </c>
      <c r="AD74" s="1257"/>
    </row>
    <row r="75" spans="1:30" s="45" customFormat="1" x14ac:dyDescent="0.25">
      <c r="A75" s="45">
        <v>71</v>
      </c>
      <c r="B75" s="45" t="s">
        <v>12</v>
      </c>
      <c r="C75" s="53" t="s">
        <v>1068</v>
      </c>
      <c r="D75" s="61"/>
      <c r="E75" s="45">
        <v>252.309</v>
      </c>
      <c r="F75" s="45">
        <v>40.072000000000003</v>
      </c>
      <c r="G75" s="45">
        <v>2.536</v>
      </c>
      <c r="H75" s="45">
        <v>-0.77100000000000002</v>
      </c>
      <c r="I75" s="45">
        <v>-2.4159999999999999</v>
      </c>
      <c r="J75" s="45">
        <v>91</v>
      </c>
      <c r="K75" s="45">
        <v>95</v>
      </c>
      <c r="L75" s="45">
        <v>97</v>
      </c>
      <c r="M75" s="45" t="s">
        <v>1426</v>
      </c>
      <c r="N75" s="45">
        <v>10.606</v>
      </c>
      <c r="O75" s="45">
        <v>11.294</v>
      </c>
      <c r="P75" s="45">
        <v>13.051</v>
      </c>
      <c r="R75" s="53">
        <v>11</v>
      </c>
      <c r="S75" s="61" t="str">
        <f t="shared" si="4"/>
        <v>■□ 11</v>
      </c>
      <c r="T75" s="61" t="s">
        <v>869</v>
      </c>
      <c r="U75" s="62" t="s">
        <v>874</v>
      </c>
      <c r="V75" s="53" t="s">
        <v>874</v>
      </c>
      <c r="W75" s="61" t="str">
        <f t="shared" si="6"/>
        <v>Օ</v>
      </c>
      <c r="X75" s="61" t="str">
        <f t="shared" si="7"/>
        <v>∆</v>
      </c>
      <c r="Y75" s="61">
        <v>27.97</v>
      </c>
      <c r="Z75" s="61" t="str">
        <f t="shared" si="5"/>
        <v>xb25</v>
      </c>
      <c r="AD75" s="1258"/>
    </row>
    <row r="76" spans="1:30" x14ac:dyDescent="0.25">
      <c r="A76" s="45">
        <v>72</v>
      </c>
      <c r="B76" s="11" t="s">
        <v>12</v>
      </c>
      <c r="C76" s="10" t="s">
        <v>1069</v>
      </c>
      <c r="D76" s="19"/>
      <c r="E76" s="11">
        <v>251.68199999999999</v>
      </c>
      <c r="F76" s="11">
        <v>50.146999999999998</v>
      </c>
      <c r="G76" s="11">
        <v>2.5880000000000001</v>
      </c>
      <c r="H76" s="11">
        <v>-0.81399999999999995</v>
      </c>
      <c r="I76" s="11">
        <v>-2.4569999999999999</v>
      </c>
      <c r="J76" s="11">
        <v>116</v>
      </c>
      <c r="K76" s="11">
        <v>120</v>
      </c>
      <c r="L76" s="11">
        <v>122</v>
      </c>
      <c r="M76" s="11" t="s">
        <v>1427</v>
      </c>
      <c r="N76" s="11">
        <v>17.43</v>
      </c>
      <c r="O76" s="11">
        <v>18.542000000000002</v>
      </c>
      <c r="P76" s="11">
        <v>21.21</v>
      </c>
      <c r="R76" s="10">
        <v>18</v>
      </c>
      <c r="S76" s="19" t="str">
        <f t="shared" si="4"/>
        <v>■□ 18</v>
      </c>
      <c r="T76" s="19" t="s">
        <v>875</v>
      </c>
      <c r="U76" s="10" t="s">
        <v>874</v>
      </c>
      <c r="V76" s="10" t="s">
        <v>874</v>
      </c>
      <c r="W76" s="19" t="str">
        <f t="shared" si="6"/>
        <v>Օ</v>
      </c>
      <c r="X76" s="19" t="str">
        <f t="shared" si="7"/>
        <v>∆</v>
      </c>
      <c r="Y76" s="19">
        <v>35.24</v>
      </c>
      <c r="Z76" s="19" t="str">
        <f t="shared" si="5"/>
        <v>xb30</v>
      </c>
      <c r="AD76" s="1259"/>
    </row>
    <row r="77" spans="1:30" x14ac:dyDescent="0.25">
      <c r="A77" s="45">
        <v>73</v>
      </c>
      <c r="B77" s="11" t="s">
        <v>12</v>
      </c>
      <c r="C77" s="10" t="s">
        <v>1070</v>
      </c>
      <c r="D77" s="19"/>
      <c r="E77" s="11">
        <v>253.68</v>
      </c>
      <c r="F77" s="11">
        <v>60.04</v>
      </c>
      <c r="G77" s="11">
        <v>2.536</v>
      </c>
      <c r="H77" s="11">
        <v>-0.71299999999999997</v>
      </c>
      <c r="I77" s="11">
        <v>-2.4340000000000002</v>
      </c>
      <c r="J77" s="11">
        <v>141</v>
      </c>
      <c r="K77" s="11">
        <v>145</v>
      </c>
      <c r="L77" s="11">
        <v>148</v>
      </c>
      <c r="M77" s="11" t="s">
        <v>1428</v>
      </c>
      <c r="N77" s="11">
        <v>26.532</v>
      </c>
      <c r="O77" s="11">
        <v>28.167999999999999</v>
      </c>
      <c r="P77" s="11">
        <v>31.94</v>
      </c>
      <c r="R77" s="10">
        <v>28</v>
      </c>
      <c r="S77" s="19" t="str">
        <f t="shared" si="4"/>
        <v>■□ 28</v>
      </c>
      <c r="T77" s="19" t="s">
        <v>875</v>
      </c>
      <c r="U77" s="10" t="s">
        <v>874</v>
      </c>
      <c r="V77" s="10" t="s">
        <v>874</v>
      </c>
      <c r="W77" s="19" t="str">
        <f t="shared" si="6"/>
        <v>Օ</v>
      </c>
      <c r="X77" s="19" t="str">
        <f t="shared" si="7"/>
        <v>∆</v>
      </c>
      <c r="Y77" s="19">
        <v>42.78</v>
      </c>
      <c r="Z77" s="19" t="str">
        <f t="shared" si="5"/>
        <v>xb30</v>
      </c>
      <c r="AD77" s="1260"/>
    </row>
    <row r="78" spans="1:30" x14ac:dyDescent="0.25">
      <c r="A78" s="45">
        <v>74</v>
      </c>
      <c r="B78" s="11" t="s">
        <v>12</v>
      </c>
      <c r="C78" s="10" t="s">
        <v>1071</v>
      </c>
      <c r="D78" s="19"/>
      <c r="E78" s="11">
        <v>256.04500000000002</v>
      </c>
      <c r="F78" s="11">
        <v>69.772999999999996</v>
      </c>
      <c r="G78" s="11">
        <v>2.8980000000000001</v>
      </c>
      <c r="H78" s="11">
        <v>-0.69899999999999995</v>
      </c>
      <c r="I78" s="11">
        <v>-2.8130000000000002</v>
      </c>
      <c r="J78" s="11">
        <v>167</v>
      </c>
      <c r="K78" s="11">
        <v>171</v>
      </c>
      <c r="L78" s="11">
        <v>174</v>
      </c>
      <c r="M78" s="11" t="s">
        <v>1429</v>
      </c>
      <c r="N78" s="11">
        <v>38.112000000000002</v>
      </c>
      <c r="O78" s="11">
        <v>40.427</v>
      </c>
      <c r="P78" s="11">
        <v>45.902000000000001</v>
      </c>
      <c r="R78" s="10">
        <v>41</v>
      </c>
      <c r="S78" s="19" t="str">
        <f t="shared" si="4"/>
        <v>■□ 41</v>
      </c>
      <c r="T78" s="19" t="s">
        <v>876</v>
      </c>
      <c r="U78" s="10" t="s">
        <v>874</v>
      </c>
      <c r="V78" s="10" t="s">
        <v>874</v>
      </c>
      <c r="W78" s="19" t="str">
        <f t="shared" si="6"/>
        <v>Օ</v>
      </c>
      <c r="X78" s="19" t="str">
        <f t="shared" si="7"/>
        <v>∆</v>
      </c>
      <c r="Y78" s="19">
        <v>52.17</v>
      </c>
      <c r="Z78" s="19" t="str">
        <f t="shared" si="5"/>
        <v>xb30</v>
      </c>
      <c r="AD78" s="1261"/>
    </row>
    <row r="79" spans="1:30" x14ac:dyDescent="0.25">
      <c r="A79" s="45">
        <v>75</v>
      </c>
      <c r="B79" s="11" t="s">
        <v>12</v>
      </c>
      <c r="C79" s="10" t="s">
        <v>1072</v>
      </c>
      <c r="D79" s="19"/>
      <c r="E79" s="11">
        <v>256.226</v>
      </c>
      <c r="F79" s="11">
        <v>79.311000000000007</v>
      </c>
      <c r="G79" s="11">
        <v>3.4169999999999998</v>
      </c>
      <c r="H79" s="11">
        <v>-0.81299999999999994</v>
      </c>
      <c r="I79" s="11">
        <v>-3.3180000000000001</v>
      </c>
      <c r="J79" s="11">
        <v>192</v>
      </c>
      <c r="K79" s="11">
        <v>197</v>
      </c>
      <c r="L79" s="11">
        <v>201</v>
      </c>
      <c r="M79" s="11" t="s">
        <v>1430</v>
      </c>
      <c r="N79" s="11">
        <v>52.279000000000003</v>
      </c>
      <c r="O79" s="11">
        <v>55.469000000000001</v>
      </c>
      <c r="P79" s="11">
        <v>63.2</v>
      </c>
      <c r="R79" s="10">
        <v>57</v>
      </c>
      <c r="S79" s="19" t="str">
        <f t="shared" si="4"/>
        <v>■□ 57</v>
      </c>
      <c r="T79" s="19" t="s">
        <v>876</v>
      </c>
      <c r="U79" s="10" t="s">
        <v>874</v>
      </c>
      <c r="V79" s="10" t="s">
        <v>874</v>
      </c>
      <c r="W79" s="19" t="str">
        <f t="shared" si="6"/>
        <v>Օ</v>
      </c>
      <c r="X79" s="19" t="str">
        <f t="shared" si="7"/>
        <v>∆</v>
      </c>
      <c r="Y79" s="19">
        <v>62.62</v>
      </c>
      <c r="Z79" s="19" t="str">
        <f t="shared" si="5"/>
        <v>xb30</v>
      </c>
      <c r="AD79" s="1262"/>
    </row>
    <row r="80" spans="1:30" x14ac:dyDescent="0.25">
      <c r="A80" s="45">
        <v>76</v>
      </c>
      <c r="B80" s="11" t="s">
        <v>12</v>
      </c>
      <c r="C80" s="10" t="s">
        <v>1073</v>
      </c>
      <c r="D80" s="19"/>
      <c r="E80" s="11">
        <v>255.59899999999999</v>
      </c>
      <c r="F80" s="11">
        <v>89.766999999999996</v>
      </c>
      <c r="G80" s="11">
        <v>2.5579999999999998</v>
      </c>
      <c r="H80" s="11">
        <v>-0.63600000000000001</v>
      </c>
      <c r="I80" s="11">
        <v>-2.4769999999999999</v>
      </c>
      <c r="J80" s="11">
        <v>222</v>
      </c>
      <c r="K80" s="11">
        <v>226</v>
      </c>
      <c r="L80" s="11">
        <v>229</v>
      </c>
      <c r="M80" s="11" t="s">
        <v>1431</v>
      </c>
      <c r="N80" s="11">
        <v>71.566999999999993</v>
      </c>
      <c r="O80" s="11">
        <v>75.801000000000002</v>
      </c>
      <c r="P80" s="11">
        <v>84.697000000000003</v>
      </c>
      <c r="R80" s="10">
        <v>76</v>
      </c>
      <c r="S80" s="19" t="str">
        <f t="shared" si="4"/>
        <v>■□ 76</v>
      </c>
      <c r="T80" s="19" t="s">
        <v>876</v>
      </c>
      <c r="U80" s="10" t="s">
        <v>874</v>
      </c>
      <c r="V80" s="10" t="s">
        <v>874</v>
      </c>
      <c r="W80" s="19" t="str">
        <f t="shared" si="6"/>
        <v>Օ</v>
      </c>
      <c r="X80" s="19" t="str">
        <f t="shared" si="7"/>
        <v>∆</v>
      </c>
      <c r="Y80" s="19">
        <v>77.41</v>
      </c>
      <c r="Z80" s="19" t="str">
        <f t="shared" si="5"/>
        <v>xb30</v>
      </c>
      <c r="AD80" s="1263"/>
    </row>
    <row r="81" spans="1:30" s="45" customFormat="1" x14ac:dyDescent="0.25">
      <c r="A81" s="45">
        <v>77</v>
      </c>
      <c r="B81" s="45" t="s">
        <v>12</v>
      </c>
      <c r="C81" s="53" t="s">
        <v>1074</v>
      </c>
      <c r="D81" s="61"/>
      <c r="E81" s="45">
        <v>210.23099999999999</v>
      </c>
      <c r="F81" s="45">
        <v>44.966000000000001</v>
      </c>
      <c r="G81" s="45">
        <v>2.9849999999999999</v>
      </c>
      <c r="H81" s="45">
        <v>-2.5790000000000002</v>
      </c>
      <c r="I81" s="45">
        <v>-1.5029999999999999</v>
      </c>
      <c r="J81" s="45">
        <v>101</v>
      </c>
      <c r="K81" s="45">
        <v>108</v>
      </c>
      <c r="L81" s="45">
        <v>108</v>
      </c>
      <c r="M81" s="45" t="s">
        <v>1432</v>
      </c>
      <c r="N81" s="45">
        <v>13.363</v>
      </c>
      <c r="O81" s="45">
        <v>14.516999999999999</v>
      </c>
      <c r="P81" s="45">
        <v>16.254999999999999</v>
      </c>
      <c r="R81" s="53">
        <v>15</v>
      </c>
      <c r="S81" s="61" t="str">
        <f t="shared" si="4"/>
        <v>■□ 15</v>
      </c>
      <c r="T81" s="61" t="s">
        <v>869</v>
      </c>
      <c r="U81" s="62" t="s">
        <v>874</v>
      </c>
      <c r="V81" s="53" t="s">
        <v>874</v>
      </c>
      <c r="W81" s="61" t="str">
        <f t="shared" si="6"/>
        <v>Օ</v>
      </c>
      <c r="X81" s="61" t="str">
        <f t="shared" si="7"/>
        <v>∆</v>
      </c>
      <c r="Y81" s="61">
        <v>28.51</v>
      </c>
      <c r="Z81" s="61" t="str">
        <f t="shared" si="5"/>
        <v>xb25</v>
      </c>
      <c r="AD81" s="1264"/>
    </row>
    <row r="82" spans="1:30" x14ac:dyDescent="0.25">
      <c r="A82" s="45">
        <v>78</v>
      </c>
      <c r="B82" s="11" t="s">
        <v>12</v>
      </c>
      <c r="C82" s="10" t="s">
        <v>1075</v>
      </c>
      <c r="D82" s="19"/>
      <c r="E82" s="11">
        <v>211.95</v>
      </c>
      <c r="F82" s="11">
        <v>55.292999999999999</v>
      </c>
      <c r="G82" s="11">
        <v>3.0790000000000002</v>
      </c>
      <c r="H82" s="11">
        <v>-2.613</v>
      </c>
      <c r="I82" s="11">
        <v>-1.63</v>
      </c>
      <c r="J82" s="11">
        <v>126</v>
      </c>
      <c r="K82" s="11">
        <v>134</v>
      </c>
      <c r="L82" s="11">
        <v>134</v>
      </c>
      <c r="M82" s="11" t="s">
        <v>1433</v>
      </c>
      <c r="N82" s="11">
        <v>21.452999999999999</v>
      </c>
      <c r="O82" s="11">
        <v>23.215</v>
      </c>
      <c r="P82" s="11">
        <v>25.914000000000001</v>
      </c>
      <c r="R82" s="10">
        <v>23</v>
      </c>
      <c r="S82" s="19" t="str">
        <f t="shared" si="4"/>
        <v>■□ 23</v>
      </c>
      <c r="T82" s="19" t="s">
        <v>875</v>
      </c>
      <c r="U82" s="10" t="s">
        <v>874</v>
      </c>
      <c r="V82" s="10" t="s">
        <v>874</v>
      </c>
      <c r="W82" s="19" t="str">
        <f t="shared" si="6"/>
        <v>Օ</v>
      </c>
      <c r="X82" s="19" t="str">
        <f t="shared" si="7"/>
        <v>∆</v>
      </c>
      <c r="Y82" s="19">
        <v>35.56</v>
      </c>
      <c r="Z82" s="19" t="str">
        <f t="shared" si="5"/>
        <v>xb30</v>
      </c>
      <c r="AD82" s="1265"/>
    </row>
    <row r="83" spans="1:30" x14ac:dyDescent="0.25">
      <c r="A83" s="45">
        <v>79</v>
      </c>
      <c r="B83" s="11" t="s">
        <v>12</v>
      </c>
      <c r="C83" s="10" t="s">
        <v>1076</v>
      </c>
      <c r="D83" s="19"/>
      <c r="E83" s="11">
        <v>216.185</v>
      </c>
      <c r="F83" s="11">
        <v>65.010999999999996</v>
      </c>
      <c r="G83" s="11">
        <v>3.12</v>
      </c>
      <c r="H83" s="11">
        <v>-2.5179999999999998</v>
      </c>
      <c r="I83" s="11">
        <v>-1.8420000000000001</v>
      </c>
      <c r="J83" s="11">
        <v>151</v>
      </c>
      <c r="K83" s="11">
        <v>159</v>
      </c>
      <c r="L83" s="11">
        <v>160</v>
      </c>
      <c r="M83" s="11" t="s">
        <v>1434</v>
      </c>
      <c r="N83" s="11">
        <v>31.600999999999999</v>
      </c>
      <c r="O83" s="11">
        <v>34.061999999999998</v>
      </c>
      <c r="P83" s="11">
        <v>38.015000000000001</v>
      </c>
      <c r="R83" s="10">
        <v>34</v>
      </c>
      <c r="S83" s="19" t="str">
        <f t="shared" si="4"/>
        <v>■□ 34</v>
      </c>
      <c r="T83" s="19" t="s">
        <v>875</v>
      </c>
      <c r="U83" s="10" t="s">
        <v>874</v>
      </c>
      <c r="V83" s="10" t="s">
        <v>874</v>
      </c>
      <c r="W83" s="19" t="str">
        <f t="shared" si="6"/>
        <v>Օ</v>
      </c>
      <c r="X83" s="19" t="str">
        <f t="shared" si="7"/>
        <v>∆</v>
      </c>
      <c r="Y83" s="19">
        <v>46.36</v>
      </c>
      <c r="Z83" s="19" t="str">
        <f t="shared" si="5"/>
        <v>xb30</v>
      </c>
      <c r="AD83" s="1266"/>
    </row>
    <row r="84" spans="1:30" x14ac:dyDescent="0.25">
      <c r="A84" s="45">
        <v>80</v>
      </c>
      <c r="B84" s="11" t="s">
        <v>12</v>
      </c>
      <c r="C84" s="10" t="s">
        <v>1077</v>
      </c>
      <c r="D84" s="19"/>
      <c r="E84" s="11">
        <v>216.357</v>
      </c>
      <c r="F84" s="11">
        <v>75.698999999999998</v>
      </c>
      <c r="G84" s="11">
        <v>2.9849999999999999</v>
      </c>
      <c r="H84" s="11">
        <v>-2.4039999999999999</v>
      </c>
      <c r="I84" s="11">
        <v>-1.7689999999999999</v>
      </c>
      <c r="J84" s="11">
        <v>180</v>
      </c>
      <c r="K84" s="11">
        <v>188</v>
      </c>
      <c r="L84" s="11">
        <v>188</v>
      </c>
      <c r="M84" s="11" t="s">
        <v>1435</v>
      </c>
      <c r="N84" s="11">
        <v>45.987000000000002</v>
      </c>
      <c r="O84" s="11">
        <v>49.399000000000001</v>
      </c>
      <c r="P84" s="11">
        <v>54.807000000000002</v>
      </c>
      <c r="R84" s="10">
        <v>48</v>
      </c>
      <c r="S84" s="19" t="str">
        <f t="shared" si="4"/>
        <v>■□ 48</v>
      </c>
      <c r="T84" s="19" t="s">
        <v>876</v>
      </c>
      <c r="U84" s="10" t="s">
        <v>874</v>
      </c>
      <c r="V84" s="10" t="s">
        <v>874</v>
      </c>
      <c r="W84" s="19" t="str">
        <f t="shared" si="6"/>
        <v>Օ</v>
      </c>
      <c r="X84" s="19" t="str">
        <f t="shared" si="7"/>
        <v>∆</v>
      </c>
      <c r="Y84" s="19">
        <v>58.12</v>
      </c>
      <c r="Z84" s="19" t="str">
        <f t="shared" si="5"/>
        <v>xb30</v>
      </c>
      <c r="AD84" s="1267"/>
    </row>
    <row r="85" spans="1:30" x14ac:dyDescent="0.25">
      <c r="A85" s="45">
        <v>81</v>
      </c>
      <c r="B85" s="11" t="s">
        <v>12</v>
      </c>
      <c r="C85" s="10" t="s">
        <v>1078</v>
      </c>
      <c r="D85" s="19"/>
      <c r="E85" s="11">
        <v>218.15299999999999</v>
      </c>
      <c r="F85" s="11">
        <v>84.947000000000003</v>
      </c>
      <c r="G85" s="11">
        <v>3.363</v>
      </c>
      <c r="H85" s="11">
        <v>-2.645</v>
      </c>
      <c r="I85" s="11">
        <v>-2.0779999999999998</v>
      </c>
      <c r="J85" s="11">
        <v>205</v>
      </c>
      <c r="K85" s="11">
        <v>214</v>
      </c>
      <c r="L85" s="11">
        <v>214</v>
      </c>
      <c r="M85" s="11" t="s">
        <v>1436</v>
      </c>
      <c r="N85" s="11">
        <v>61.350999999999999</v>
      </c>
      <c r="O85" s="11">
        <v>65.903000000000006</v>
      </c>
      <c r="P85" s="11">
        <v>73.28</v>
      </c>
      <c r="R85" s="10">
        <v>66</v>
      </c>
      <c r="S85" s="19" t="str">
        <f t="shared" si="4"/>
        <v>■□ 66</v>
      </c>
      <c r="T85" s="19" t="s">
        <v>876</v>
      </c>
      <c r="U85" s="10" t="s">
        <v>874</v>
      </c>
      <c r="V85" s="10" t="s">
        <v>874</v>
      </c>
      <c r="W85" s="19" t="str">
        <f t="shared" si="6"/>
        <v>Օ</v>
      </c>
      <c r="X85" s="19" t="str">
        <f t="shared" si="7"/>
        <v>∆</v>
      </c>
      <c r="Y85" s="19">
        <v>69.739999999999995</v>
      </c>
      <c r="Z85" s="19" t="str">
        <f t="shared" si="5"/>
        <v>xb30</v>
      </c>
      <c r="AD85" s="1268"/>
    </row>
    <row r="86" spans="1:30" x14ac:dyDescent="0.25">
      <c r="A86" s="45">
        <v>82</v>
      </c>
      <c r="B86" s="11" t="s">
        <v>12</v>
      </c>
      <c r="C86" s="10" t="s">
        <v>1079</v>
      </c>
      <c r="D86" s="19"/>
      <c r="E86" s="11">
        <v>215.631</v>
      </c>
      <c r="F86" s="11">
        <v>94.507000000000005</v>
      </c>
      <c r="G86" s="11">
        <v>2.99</v>
      </c>
      <c r="H86" s="11">
        <v>-2.431</v>
      </c>
      <c r="I86" s="11">
        <v>-1.742</v>
      </c>
      <c r="J86" s="11">
        <v>233</v>
      </c>
      <c r="K86" s="11">
        <v>241</v>
      </c>
      <c r="L86" s="11">
        <v>241</v>
      </c>
      <c r="M86" s="11" t="s">
        <v>1437</v>
      </c>
      <c r="N86" s="11">
        <v>80.721000000000004</v>
      </c>
      <c r="O86" s="11">
        <v>86.454999999999998</v>
      </c>
      <c r="P86" s="11">
        <v>95.337999999999994</v>
      </c>
      <c r="R86" s="10">
        <v>88</v>
      </c>
      <c r="S86" s="19" t="str">
        <f t="shared" si="4"/>
        <v>■□ 88</v>
      </c>
      <c r="T86" s="19" t="s">
        <v>876</v>
      </c>
      <c r="U86" s="9" t="s">
        <v>874</v>
      </c>
      <c r="V86" s="9" t="s">
        <v>874</v>
      </c>
      <c r="W86" s="19" t="str">
        <f t="shared" si="6"/>
        <v>Օ</v>
      </c>
      <c r="X86" s="19" t="str">
        <f t="shared" si="7"/>
        <v>∆</v>
      </c>
      <c r="Y86" s="19">
        <v>82.87</v>
      </c>
      <c r="Z86" s="19" t="str">
        <f t="shared" si="5"/>
        <v>xb30</v>
      </c>
      <c r="AD86" s="1269"/>
    </row>
    <row r="87" spans="1:30" s="45" customFormat="1" x14ac:dyDescent="0.25">
      <c r="A87" s="45">
        <v>83</v>
      </c>
      <c r="B87" s="45" t="s">
        <v>12</v>
      </c>
      <c r="C87" s="53" t="s">
        <v>1080</v>
      </c>
      <c r="D87" s="61"/>
      <c r="E87" s="45">
        <v>171.53399999999999</v>
      </c>
      <c r="F87" s="45">
        <v>39.692999999999998</v>
      </c>
      <c r="G87" s="45">
        <v>2.65</v>
      </c>
      <c r="H87" s="45">
        <v>-2.621</v>
      </c>
      <c r="I87" s="45">
        <v>0.39</v>
      </c>
      <c r="J87" s="45">
        <v>89</v>
      </c>
      <c r="K87" s="45">
        <v>95</v>
      </c>
      <c r="L87" s="45">
        <v>92</v>
      </c>
      <c r="M87" s="45" t="s">
        <v>1438</v>
      </c>
      <c r="N87" s="45">
        <v>10.153</v>
      </c>
      <c r="O87" s="45">
        <v>11.067</v>
      </c>
      <c r="P87" s="45">
        <v>11.731</v>
      </c>
      <c r="R87" s="53">
        <v>11</v>
      </c>
      <c r="S87" s="61" t="str">
        <f t="shared" si="4"/>
        <v>■□ 11</v>
      </c>
      <c r="T87" s="61" t="s">
        <v>869</v>
      </c>
      <c r="U87" s="62" t="s">
        <v>877</v>
      </c>
      <c r="V87" s="53" t="s">
        <v>874</v>
      </c>
      <c r="W87" s="61" t="str">
        <f t="shared" si="6"/>
        <v/>
      </c>
      <c r="X87" s="61" t="str">
        <f t="shared" si="7"/>
        <v>∆</v>
      </c>
      <c r="Y87" s="61">
        <v>26.76</v>
      </c>
      <c r="Z87" s="61" t="str">
        <f t="shared" si="5"/>
        <v>xb25</v>
      </c>
      <c r="AD87" s="1270"/>
    </row>
    <row r="88" spans="1:30" x14ac:dyDescent="0.25">
      <c r="A88" s="45">
        <v>84</v>
      </c>
      <c r="B88" s="11" t="s">
        <v>12</v>
      </c>
      <c r="C88" s="10" t="s">
        <v>1081</v>
      </c>
      <c r="D88" s="19"/>
      <c r="E88" s="11">
        <v>172.83199999999999</v>
      </c>
      <c r="F88" s="11">
        <v>50.463999999999999</v>
      </c>
      <c r="G88" s="11">
        <v>2.8620000000000001</v>
      </c>
      <c r="H88" s="11">
        <v>-2.839</v>
      </c>
      <c r="I88" s="11">
        <v>0.35699999999999998</v>
      </c>
      <c r="J88" s="11">
        <v>115</v>
      </c>
      <c r="K88" s="11">
        <v>122</v>
      </c>
      <c r="L88" s="11">
        <v>118</v>
      </c>
      <c r="M88" s="11" t="s">
        <v>1439</v>
      </c>
      <c r="N88" s="11">
        <v>17.309000000000001</v>
      </c>
      <c r="O88" s="11">
        <v>18.809999999999999</v>
      </c>
      <c r="P88" s="11">
        <v>19.995999999999999</v>
      </c>
      <c r="R88" s="10">
        <v>18</v>
      </c>
      <c r="S88" s="19" t="str">
        <f t="shared" si="4"/>
        <v>■□ 18</v>
      </c>
      <c r="T88" s="19" t="s">
        <v>875</v>
      </c>
      <c r="U88" s="10" t="s">
        <v>874</v>
      </c>
      <c r="V88" s="10" t="s">
        <v>874</v>
      </c>
      <c r="W88" s="19" t="str">
        <f t="shared" si="6"/>
        <v>Օ</v>
      </c>
      <c r="X88" s="19" t="str">
        <f t="shared" si="7"/>
        <v>∆</v>
      </c>
      <c r="Y88" s="19">
        <v>35.049999999999997</v>
      </c>
      <c r="Z88" s="19" t="str">
        <f t="shared" si="5"/>
        <v>xb30</v>
      </c>
      <c r="AD88" s="1271"/>
    </row>
    <row r="89" spans="1:30" x14ac:dyDescent="0.25">
      <c r="A89" s="45">
        <v>85</v>
      </c>
      <c r="B89" s="11" t="s">
        <v>12</v>
      </c>
      <c r="C89" s="10" t="s">
        <v>1082</v>
      </c>
      <c r="D89" s="19"/>
      <c r="E89" s="11">
        <v>175.136</v>
      </c>
      <c r="F89" s="11">
        <v>60.411000000000001</v>
      </c>
      <c r="G89" s="11">
        <v>2.87</v>
      </c>
      <c r="H89" s="11">
        <v>-2.86</v>
      </c>
      <c r="I89" s="11">
        <v>0.24299999999999999</v>
      </c>
      <c r="J89" s="11">
        <v>140</v>
      </c>
      <c r="K89" s="11">
        <v>147</v>
      </c>
      <c r="L89" s="11">
        <v>144</v>
      </c>
      <c r="M89" s="11" t="s">
        <v>1440</v>
      </c>
      <c r="N89" s="11">
        <v>26.399000000000001</v>
      </c>
      <c r="O89" s="11">
        <v>28.582000000000001</v>
      </c>
      <c r="P89" s="11">
        <v>30.5</v>
      </c>
      <c r="R89" s="10">
        <v>28</v>
      </c>
      <c r="S89" s="19" t="str">
        <f t="shared" si="4"/>
        <v>■□ 28</v>
      </c>
      <c r="T89" s="19" t="s">
        <v>875</v>
      </c>
      <c r="U89" s="10" t="s">
        <v>874</v>
      </c>
      <c r="V89" s="10" t="s">
        <v>874</v>
      </c>
      <c r="W89" s="19" t="str">
        <f t="shared" si="6"/>
        <v>Օ</v>
      </c>
      <c r="X89" s="19" t="str">
        <f t="shared" si="7"/>
        <v>∆</v>
      </c>
      <c r="Y89" s="19">
        <v>43.18</v>
      </c>
      <c r="Z89" s="19" t="str">
        <f t="shared" si="5"/>
        <v>xb30</v>
      </c>
      <c r="AD89" s="1272"/>
    </row>
    <row r="90" spans="1:30" x14ac:dyDescent="0.25">
      <c r="A90" s="45">
        <v>86</v>
      </c>
      <c r="B90" s="11" t="s">
        <v>12</v>
      </c>
      <c r="C90" s="10" t="s">
        <v>1083</v>
      </c>
      <c r="D90" s="19"/>
      <c r="E90" s="11">
        <v>177.364</v>
      </c>
      <c r="F90" s="11">
        <v>69.894999999999996</v>
      </c>
      <c r="G90" s="11">
        <v>2.6880000000000002</v>
      </c>
      <c r="H90" s="11">
        <v>-2.6850000000000001</v>
      </c>
      <c r="I90" s="11">
        <v>0.124</v>
      </c>
      <c r="J90" s="11">
        <v>166</v>
      </c>
      <c r="K90" s="11">
        <v>172</v>
      </c>
      <c r="L90" s="11">
        <v>169</v>
      </c>
      <c r="M90" s="11" t="s">
        <v>1441</v>
      </c>
      <c r="N90" s="11">
        <v>37.661999999999999</v>
      </c>
      <c r="O90" s="11">
        <v>40.600999999999999</v>
      </c>
      <c r="P90" s="11">
        <v>43.457000000000001</v>
      </c>
      <c r="R90" s="10">
        <v>41</v>
      </c>
      <c r="S90" s="19" t="str">
        <f t="shared" si="4"/>
        <v>■□ 41</v>
      </c>
      <c r="T90" s="19" t="s">
        <v>876</v>
      </c>
      <c r="U90" s="10" t="s">
        <v>874</v>
      </c>
      <c r="V90" s="10" t="s">
        <v>874</v>
      </c>
      <c r="W90" s="19" t="str">
        <f t="shared" si="6"/>
        <v>Օ</v>
      </c>
      <c r="X90" s="19" t="str">
        <f t="shared" si="7"/>
        <v>∆</v>
      </c>
      <c r="Y90" s="19">
        <v>52.14</v>
      </c>
      <c r="Z90" s="19" t="str">
        <f t="shared" si="5"/>
        <v>xb30</v>
      </c>
      <c r="AD90" s="1273"/>
    </row>
    <row r="91" spans="1:30" x14ac:dyDescent="0.25">
      <c r="A91" s="45">
        <v>87</v>
      </c>
      <c r="B91" s="11" t="s">
        <v>12</v>
      </c>
      <c r="C91" s="10" t="s">
        <v>1084</v>
      </c>
      <c r="D91" s="19"/>
      <c r="E91" s="11">
        <v>177.10499999999999</v>
      </c>
      <c r="F91" s="11">
        <v>80.174999999999997</v>
      </c>
      <c r="G91" s="11">
        <v>2.952</v>
      </c>
      <c r="H91" s="11">
        <v>-2.948</v>
      </c>
      <c r="I91" s="11">
        <v>0.14899999999999999</v>
      </c>
      <c r="J91" s="11">
        <v>193</v>
      </c>
      <c r="K91" s="11">
        <v>201</v>
      </c>
      <c r="L91" s="11">
        <v>197</v>
      </c>
      <c r="M91" s="11" t="s">
        <v>1442</v>
      </c>
      <c r="N91" s="11">
        <v>52.89</v>
      </c>
      <c r="O91" s="11">
        <v>56.991999999999997</v>
      </c>
      <c r="P91" s="11">
        <v>60.99</v>
      </c>
      <c r="R91" s="10">
        <v>57</v>
      </c>
      <c r="S91" s="19" t="str">
        <f t="shared" si="4"/>
        <v>■□ 57</v>
      </c>
      <c r="T91" s="19" t="s">
        <v>876</v>
      </c>
      <c r="U91" s="10" t="s">
        <v>874</v>
      </c>
      <c r="V91" s="10" t="s">
        <v>874</v>
      </c>
      <c r="W91" s="19" t="str">
        <f t="shared" si="6"/>
        <v>Օ</v>
      </c>
      <c r="X91" s="19" t="str">
        <f t="shared" si="7"/>
        <v>∆</v>
      </c>
      <c r="Y91" s="19">
        <v>63.87</v>
      </c>
      <c r="Z91" s="19" t="str">
        <f t="shared" si="5"/>
        <v>xb30</v>
      </c>
      <c r="AD91" s="1274"/>
    </row>
    <row r="92" spans="1:30" x14ac:dyDescent="0.25">
      <c r="A92" s="45">
        <v>88</v>
      </c>
      <c r="B92" s="11" t="s">
        <v>12</v>
      </c>
      <c r="C92" s="10" t="s">
        <v>1085</v>
      </c>
      <c r="D92" s="19"/>
      <c r="E92" s="11">
        <v>176.964</v>
      </c>
      <c r="F92" s="11">
        <v>89.909000000000006</v>
      </c>
      <c r="G92" s="11">
        <v>2.863</v>
      </c>
      <c r="H92" s="11">
        <v>-2.859</v>
      </c>
      <c r="I92" s="11">
        <v>0.152</v>
      </c>
      <c r="J92" s="11">
        <v>220</v>
      </c>
      <c r="K92" s="11">
        <v>228</v>
      </c>
      <c r="L92" s="11">
        <v>224</v>
      </c>
      <c r="M92" s="11" t="s">
        <v>1443</v>
      </c>
      <c r="N92" s="11">
        <v>70.811000000000007</v>
      </c>
      <c r="O92" s="11">
        <v>76.106999999999999</v>
      </c>
      <c r="P92" s="11">
        <v>81.462999999999994</v>
      </c>
      <c r="R92" s="10">
        <v>76</v>
      </c>
      <c r="S92" s="19" t="str">
        <f t="shared" si="4"/>
        <v>■□ 76</v>
      </c>
      <c r="T92" s="19" t="s">
        <v>876</v>
      </c>
      <c r="U92" s="10" t="s">
        <v>874</v>
      </c>
      <c r="V92" s="10" t="s">
        <v>874</v>
      </c>
      <c r="W92" s="19" t="str">
        <f t="shared" si="6"/>
        <v>Օ</v>
      </c>
      <c r="X92" s="19" t="str">
        <f t="shared" si="7"/>
        <v>∆</v>
      </c>
      <c r="Y92" s="19">
        <v>76.45</v>
      </c>
      <c r="Z92" s="19" t="str">
        <f t="shared" si="5"/>
        <v>xb30</v>
      </c>
      <c r="AD92" s="1275"/>
    </row>
    <row r="93" spans="1:30" s="45" customFormat="1" x14ac:dyDescent="0.25">
      <c r="A93" s="45">
        <v>89</v>
      </c>
      <c r="B93" s="45" t="s">
        <v>12</v>
      </c>
      <c r="C93" s="53" t="s">
        <v>1086</v>
      </c>
      <c r="D93" s="61"/>
      <c r="E93" s="45">
        <v>123.79300000000001</v>
      </c>
      <c r="F93" s="45">
        <v>34.960999999999999</v>
      </c>
      <c r="G93" s="45">
        <v>3.3889999999999998</v>
      </c>
      <c r="H93" s="45">
        <v>-1.885</v>
      </c>
      <c r="I93" s="45">
        <v>2.8170000000000002</v>
      </c>
      <c r="J93" s="45">
        <v>81</v>
      </c>
      <c r="K93" s="45">
        <v>83</v>
      </c>
      <c r="L93" s="45">
        <v>77</v>
      </c>
      <c r="M93" s="45" t="s">
        <v>1444</v>
      </c>
      <c r="N93" s="45">
        <v>7.8339999999999996</v>
      </c>
      <c r="O93" s="45">
        <v>8.4789999999999992</v>
      </c>
      <c r="P93" s="45">
        <v>8.2509999999999994</v>
      </c>
      <c r="R93" s="53">
        <v>8</v>
      </c>
      <c r="S93" s="61" t="str">
        <f t="shared" si="4"/>
        <v>■□ 8</v>
      </c>
      <c r="T93" s="61" t="s">
        <v>869</v>
      </c>
      <c r="U93" s="53" t="s">
        <v>877</v>
      </c>
      <c r="V93" s="62" t="s">
        <v>874</v>
      </c>
      <c r="W93" s="61" t="str">
        <f t="shared" si="6"/>
        <v/>
      </c>
      <c r="X93" s="61" t="str">
        <f t="shared" si="7"/>
        <v>∆</v>
      </c>
      <c r="Y93" s="61">
        <v>26.12</v>
      </c>
      <c r="Z93" s="61" t="str">
        <f t="shared" si="5"/>
        <v>xb25</v>
      </c>
      <c r="AD93" s="1276"/>
    </row>
    <row r="94" spans="1:30" x14ac:dyDescent="0.25">
      <c r="A94" s="45">
        <v>90</v>
      </c>
      <c r="B94" s="11" t="s">
        <v>12</v>
      </c>
      <c r="C94" s="10" t="s">
        <v>1087</v>
      </c>
      <c r="D94" s="19"/>
      <c r="E94" s="11">
        <v>123.486</v>
      </c>
      <c r="F94" s="11">
        <v>44.494999999999997</v>
      </c>
      <c r="G94" s="11">
        <v>3.4510000000000001</v>
      </c>
      <c r="H94" s="11">
        <v>-1.9039999999999999</v>
      </c>
      <c r="I94" s="11">
        <v>2.8780000000000001</v>
      </c>
      <c r="J94" s="11">
        <v>104</v>
      </c>
      <c r="K94" s="11">
        <v>106</v>
      </c>
      <c r="L94" s="11">
        <v>100</v>
      </c>
      <c r="M94" s="11" t="s">
        <v>1445</v>
      </c>
      <c r="N94" s="11">
        <v>13.154999999999999</v>
      </c>
      <c r="O94" s="11">
        <v>14.183999999999999</v>
      </c>
      <c r="P94" s="11">
        <v>13.994</v>
      </c>
      <c r="R94" s="10">
        <v>15</v>
      </c>
      <c r="S94" s="19" t="str">
        <f t="shared" si="4"/>
        <v>■□ 15</v>
      </c>
      <c r="T94" s="19" t="s">
        <v>869</v>
      </c>
      <c r="U94" s="9" t="s">
        <v>874</v>
      </c>
      <c r="V94" s="10" t="s">
        <v>874</v>
      </c>
      <c r="W94" s="19" t="str">
        <f t="shared" si="6"/>
        <v>Օ</v>
      </c>
      <c r="X94" s="19" t="str">
        <f t="shared" si="7"/>
        <v>∆</v>
      </c>
      <c r="Y94" s="19">
        <v>31.91</v>
      </c>
      <c r="Z94" s="19" t="str">
        <f t="shared" si="5"/>
        <v>xb30</v>
      </c>
      <c r="AD94" s="1277"/>
    </row>
    <row r="95" spans="1:30" x14ac:dyDescent="0.25">
      <c r="A95" s="45">
        <v>91</v>
      </c>
      <c r="B95" s="11" t="s">
        <v>12</v>
      </c>
      <c r="C95" s="10" t="s">
        <v>1088</v>
      </c>
      <c r="D95" s="19"/>
      <c r="E95" s="11">
        <v>123.63200000000001</v>
      </c>
      <c r="F95" s="11">
        <v>55.110999999999997</v>
      </c>
      <c r="G95" s="11">
        <v>3.2549999999999999</v>
      </c>
      <c r="H95" s="11">
        <v>-1.8029999999999999</v>
      </c>
      <c r="I95" s="11">
        <v>2.71</v>
      </c>
      <c r="J95" s="11">
        <v>131</v>
      </c>
      <c r="K95" s="11">
        <v>133</v>
      </c>
      <c r="L95" s="11">
        <v>126</v>
      </c>
      <c r="M95" s="11" t="s">
        <v>1446</v>
      </c>
      <c r="N95" s="11">
        <v>21.459</v>
      </c>
      <c r="O95" s="11">
        <v>23.038</v>
      </c>
      <c r="P95" s="11">
        <v>23.117000000000001</v>
      </c>
      <c r="R95" s="10">
        <v>23</v>
      </c>
      <c r="S95" s="19" t="str">
        <f t="shared" si="4"/>
        <v>■□ 23</v>
      </c>
      <c r="T95" s="19" t="s">
        <v>875</v>
      </c>
      <c r="U95" s="10" t="s">
        <v>874</v>
      </c>
      <c r="V95" s="10" t="s">
        <v>874</v>
      </c>
      <c r="W95" s="19" t="str">
        <f t="shared" si="6"/>
        <v>Օ</v>
      </c>
      <c r="X95" s="19" t="str">
        <f t="shared" si="7"/>
        <v>∆</v>
      </c>
      <c r="Y95" s="19">
        <v>38.72</v>
      </c>
      <c r="Z95" s="19" t="str">
        <f t="shared" si="5"/>
        <v>xb30</v>
      </c>
      <c r="AD95" s="1278"/>
    </row>
    <row r="96" spans="1:30" x14ac:dyDescent="0.25">
      <c r="A96" s="45">
        <v>92</v>
      </c>
      <c r="B96" s="11" t="s">
        <v>12</v>
      </c>
      <c r="C96" s="10" t="s">
        <v>1089</v>
      </c>
      <c r="D96" s="19"/>
      <c r="E96" s="11">
        <v>121.22</v>
      </c>
      <c r="F96" s="11">
        <v>65.013000000000005</v>
      </c>
      <c r="G96" s="11">
        <v>3.32</v>
      </c>
      <c r="H96" s="11">
        <v>-1.7210000000000001</v>
      </c>
      <c r="I96" s="11">
        <v>2.84</v>
      </c>
      <c r="J96" s="11">
        <v>157</v>
      </c>
      <c r="K96" s="11">
        <v>159</v>
      </c>
      <c r="L96" s="11">
        <v>151</v>
      </c>
      <c r="M96" s="11" t="s">
        <v>1447</v>
      </c>
      <c r="N96" s="11">
        <v>31.82</v>
      </c>
      <c r="O96" s="11">
        <v>34.063000000000002</v>
      </c>
      <c r="P96" s="11">
        <v>34.366999999999997</v>
      </c>
      <c r="R96" s="10">
        <v>34</v>
      </c>
      <c r="S96" s="19" t="str">
        <f t="shared" si="4"/>
        <v>■□ 34</v>
      </c>
      <c r="T96" s="19" t="s">
        <v>875</v>
      </c>
      <c r="U96" s="10" t="s">
        <v>874</v>
      </c>
      <c r="V96" s="10" t="s">
        <v>874</v>
      </c>
      <c r="W96" s="19" t="str">
        <f t="shared" si="6"/>
        <v>Օ</v>
      </c>
      <c r="X96" s="19" t="str">
        <f t="shared" si="7"/>
        <v>∆</v>
      </c>
      <c r="Y96" s="19">
        <v>47.27</v>
      </c>
      <c r="Z96" s="19" t="str">
        <f t="shared" si="5"/>
        <v>xb30</v>
      </c>
      <c r="AD96" s="1279"/>
    </row>
    <row r="97" spans="1:30" x14ac:dyDescent="0.25">
      <c r="A97" s="45">
        <v>93</v>
      </c>
      <c r="B97" s="11" t="s">
        <v>12</v>
      </c>
      <c r="C97" s="10" t="s">
        <v>1090</v>
      </c>
      <c r="D97" s="19"/>
      <c r="E97" s="11">
        <v>125.072</v>
      </c>
      <c r="F97" s="11">
        <v>74.929000000000002</v>
      </c>
      <c r="G97" s="11">
        <v>3.2949999999999999</v>
      </c>
      <c r="H97" s="11">
        <v>-1.8939999999999999</v>
      </c>
      <c r="I97" s="11">
        <v>2.6970000000000001</v>
      </c>
      <c r="J97" s="11">
        <v>183</v>
      </c>
      <c r="K97" s="11">
        <v>185</v>
      </c>
      <c r="L97" s="11">
        <v>178</v>
      </c>
      <c r="M97" s="11" t="s">
        <v>1448</v>
      </c>
      <c r="N97" s="11">
        <v>45.006999999999998</v>
      </c>
      <c r="O97" s="11">
        <v>48.164000000000001</v>
      </c>
      <c r="P97" s="11">
        <v>49.061</v>
      </c>
      <c r="R97" s="10">
        <v>48</v>
      </c>
      <c r="S97" s="19" t="str">
        <f t="shared" si="4"/>
        <v>■□ 48</v>
      </c>
      <c r="T97" s="19" t="s">
        <v>876</v>
      </c>
      <c r="U97" s="10" t="s">
        <v>874</v>
      </c>
      <c r="V97" s="10" t="s">
        <v>874</v>
      </c>
      <c r="W97" s="19" t="str">
        <f t="shared" si="6"/>
        <v>Օ</v>
      </c>
      <c r="X97" s="19" t="str">
        <f t="shared" si="7"/>
        <v>∆</v>
      </c>
      <c r="Y97" s="19">
        <v>57.61</v>
      </c>
      <c r="Z97" s="19" t="str">
        <f t="shared" si="5"/>
        <v>xb30</v>
      </c>
      <c r="AD97" s="1280"/>
    </row>
    <row r="98" spans="1:30" x14ac:dyDescent="0.25">
      <c r="A98" s="45">
        <v>94</v>
      </c>
      <c r="B98" s="11" t="s">
        <v>12</v>
      </c>
      <c r="C98" s="10" t="s">
        <v>1091</v>
      </c>
      <c r="D98" s="19"/>
      <c r="E98" s="11">
        <v>124.94199999999999</v>
      </c>
      <c r="F98" s="11">
        <v>85.039000000000001</v>
      </c>
      <c r="G98" s="11">
        <v>2.9809999999999999</v>
      </c>
      <c r="H98" s="11">
        <v>-1.7070000000000001</v>
      </c>
      <c r="I98" s="11">
        <v>2.444</v>
      </c>
      <c r="J98" s="11">
        <v>211</v>
      </c>
      <c r="K98" s="11">
        <v>213</v>
      </c>
      <c r="L98" s="11">
        <v>206</v>
      </c>
      <c r="M98" s="11" t="s">
        <v>1449</v>
      </c>
      <c r="N98" s="11">
        <v>61.920999999999999</v>
      </c>
      <c r="O98" s="11">
        <v>66.084000000000003</v>
      </c>
      <c r="P98" s="11">
        <v>67.968999999999994</v>
      </c>
      <c r="R98" s="10">
        <v>66</v>
      </c>
      <c r="S98" s="19" t="str">
        <f t="shared" si="4"/>
        <v>■□ 66</v>
      </c>
      <c r="T98" s="19" t="s">
        <v>876</v>
      </c>
      <c r="U98" s="10" t="s">
        <v>874</v>
      </c>
      <c r="V98" s="10" t="s">
        <v>874</v>
      </c>
      <c r="W98" s="19" t="str">
        <f t="shared" si="6"/>
        <v>Օ</v>
      </c>
      <c r="X98" s="19" t="str">
        <f t="shared" si="7"/>
        <v>∆</v>
      </c>
      <c r="Y98" s="19">
        <v>70.13</v>
      </c>
      <c r="Z98" s="19" t="str">
        <f t="shared" si="5"/>
        <v>xb30</v>
      </c>
      <c r="AD98" s="1281"/>
    </row>
    <row r="99" spans="1:30" x14ac:dyDescent="0.25">
      <c r="C99" s="10"/>
      <c r="D99" s="19"/>
      <c r="R99" s="10"/>
      <c r="S99" s="19"/>
      <c r="T99" s="19"/>
      <c r="U99" s="10"/>
      <c r="V99" s="10"/>
      <c r="W99" s="19"/>
      <c r="X99" s="19"/>
      <c r="Y99" s="19"/>
      <c r="Z99" s="19"/>
      <c r="AD99" s="1233"/>
    </row>
    <row r="100" spans="1:30" ht="27" customHeight="1" x14ac:dyDescent="0.25">
      <c r="B100" s="1282" t="s">
        <v>1139</v>
      </c>
      <c r="C100" s="10"/>
      <c r="D100" s="1283"/>
      <c r="R100" s="10"/>
      <c r="S100" s="19"/>
      <c r="T100" s="19"/>
      <c r="U100" s="10"/>
      <c r="V100" s="10"/>
      <c r="W100" s="19"/>
      <c r="X100" s="19"/>
      <c r="Y100" s="19"/>
      <c r="Z100" s="19"/>
      <c r="AD100" s="1233"/>
    </row>
    <row r="101" spans="1:30" s="16" customFormat="1" x14ac:dyDescent="0.25">
      <c r="A101" s="45">
        <v>95</v>
      </c>
      <c r="B101" s="16" t="s">
        <v>12</v>
      </c>
      <c r="C101" s="18" t="s">
        <v>1092</v>
      </c>
      <c r="D101" s="69" t="s">
        <v>879</v>
      </c>
      <c r="E101" s="16">
        <v>95.263999999999996</v>
      </c>
      <c r="F101" s="16">
        <v>87.93</v>
      </c>
      <c r="G101" s="16">
        <v>72.402000000000001</v>
      </c>
      <c r="H101" s="16">
        <v>-6.6429999999999998</v>
      </c>
      <c r="I101" s="16">
        <v>72.096000000000004</v>
      </c>
      <c r="J101" s="16">
        <v>246</v>
      </c>
      <c r="K101" s="16">
        <v>221</v>
      </c>
      <c r="L101" s="16">
        <v>71</v>
      </c>
      <c r="M101" s="16" t="s">
        <v>1450</v>
      </c>
      <c r="N101" s="16">
        <v>65.198999999999998</v>
      </c>
      <c r="O101" s="16">
        <v>71.918999999999997</v>
      </c>
      <c r="P101" s="16">
        <v>16.474</v>
      </c>
      <c r="R101" s="15">
        <v>72</v>
      </c>
      <c r="S101" s="21" t="str">
        <f t="shared" ref="S101:S140" si="8">"■□ " &amp; R101</f>
        <v>■□ 72</v>
      </c>
      <c r="T101" s="21" t="s">
        <v>869</v>
      </c>
      <c r="U101" s="14" t="s">
        <v>874</v>
      </c>
      <c r="V101" s="14" t="s">
        <v>874</v>
      </c>
      <c r="W101" s="21" t="str">
        <f t="shared" ref="W101:W140" si="9">IF(U101="x","Օ","")</f>
        <v>Օ</v>
      </c>
      <c r="X101" s="21" t="str">
        <f t="shared" ref="X101:X140" si="10">IF(V101="x","∆","")</f>
        <v>∆</v>
      </c>
      <c r="Y101" s="17">
        <v>72.02</v>
      </c>
      <c r="Z101" s="21" t="str">
        <f t="shared" ref="Z101:Z140" si="11">IF(Y101&gt;30,"xb30",IF(Y101&gt;25,"xb25",""))</f>
        <v>xb30</v>
      </c>
      <c r="AD101" s="968"/>
    </row>
    <row r="102" spans="1:30" x14ac:dyDescent="0.25">
      <c r="A102" s="45">
        <v>96</v>
      </c>
      <c r="B102" s="11" t="s">
        <v>12</v>
      </c>
      <c r="C102" s="18" t="s">
        <v>1093</v>
      </c>
      <c r="D102" s="12" t="s">
        <v>1094</v>
      </c>
      <c r="E102" s="11">
        <v>80.012</v>
      </c>
      <c r="F102" s="11">
        <v>38.22</v>
      </c>
      <c r="G102" s="11">
        <v>15.446999999999999</v>
      </c>
      <c r="H102" s="11">
        <v>2.6789999999999998</v>
      </c>
      <c r="I102" s="11">
        <v>15.212999999999999</v>
      </c>
      <c r="J102" s="11">
        <v>103</v>
      </c>
      <c r="K102" s="11">
        <v>88</v>
      </c>
      <c r="L102" s="11">
        <v>65</v>
      </c>
      <c r="M102" s="11" t="s">
        <v>1451</v>
      </c>
      <c r="N102" s="11">
        <v>10.019</v>
      </c>
      <c r="O102" s="11">
        <v>10.212</v>
      </c>
      <c r="P102" s="11">
        <v>6.431</v>
      </c>
      <c r="R102" s="10">
        <v>9</v>
      </c>
      <c r="S102" s="19" t="str">
        <f t="shared" si="8"/>
        <v>■□ 9</v>
      </c>
      <c r="T102" s="19" t="s">
        <v>869</v>
      </c>
      <c r="U102" s="10" t="s">
        <v>877</v>
      </c>
      <c r="V102" s="10" t="s">
        <v>874</v>
      </c>
      <c r="W102" s="19" t="str">
        <f t="shared" si="9"/>
        <v/>
      </c>
      <c r="X102" s="19" t="str">
        <f t="shared" si="10"/>
        <v>∆</v>
      </c>
      <c r="Y102" s="19">
        <v>28.76</v>
      </c>
      <c r="Z102" s="19" t="str">
        <f t="shared" si="11"/>
        <v>xb25</v>
      </c>
      <c r="AD102" s="1067"/>
    </row>
    <row r="103" spans="1:30" x14ac:dyDescent="0.25">
      <c r="A103" s="45">
        <v>97</v>
      </c>
      <c r="B103" s="11" t="s">
        <v>12</v>
      </c>
      <c r="C103" s="18" t="s">
        <v>886</v>
      </c>
      <c r="D103" s="70" t="s">
        <v>887</v>
      </c>
      <c r="E103" s="11">
        <v>74.578999999999994</v>
      </c>
      <c r="F103" s="11">
        <v>80.051000000000002</v>
      </c>
      <c r="G103" s="11">
        <v>30.378</v>
      </c>
      <c r="H103" s="11">
        <v>8.0779999999999994</v>
      </c>
      <c r="I103" s="11">
        <v>29.283999999999999</v>
      </c>
      <c r="J103" s="11">
        <v>232</v>
      </c>
      <c r="K103" s="11">
        <v>192</v>
      </c>
      <c r="L103" s="11">
        <v>143</v>
      </c>
      <c r="M103" s="11" t="s">
        <v>1452</v>
      </c>
      <c r="N103" s="11">
        <v>57.039000000000001</v>
      </c>
      <c r="O103" s="11">
        <v>56.771999999999998</v>
      </c>
      <c r="P103" s="11">
        <v>33.979999999999997</v>
      </c>
      <c r="R103" s="10">
        <v>57</v>
      </c>
      <c r="S103" s="19" t="str">
        <f t="shared" si="8"/>
        <v>■□ 57</v>
      </c>
      <c r="T103" s="19" t="s">
        <v>875</v>
      </c>
      <c r="U103" s="23" t="s">
        <v>874</v>
      </c>
      <c r="V103" s="23" t="s">
        <v>874</v>
      </c>
      <c r="W103" s="19" t="str">
        <f t="shared" si="9"/>
        <v>Օ</v>
      </c>
      <c r="X103" s="19" t="str">
        <f t="shared" si="10"/>
        <v>∆</v>
      </c>
      <c r="Y103" s="19">
        <v>63.79</v>
      </c>
      <c r="Z103" s="19" t="str">
        <f t="shared" si="11"/>
        <v>xb30</v>
      </c>
      <c r="AD103" s="1077"/>
    </row>
    <row r="104" spans="1:30" x14ac:dyDescent="0.25">
      <c r="A104" s="45">
        <v>98</v>
      </c>
      <c r="B104" s="11" t="s">
        <v>12</v>
      </c>
      <c r="C104" s="18" t="s">
        <v>1095</v>
      </c>
      <c r="D104" s="19" t="s">
        <v>1096</v>
      </c>
      <c r="E104" s="11">
        <v>70.393000000000001</v>
      </c>
      <c r="F104" s="11">
        <v>60.863</v>
      </c>
      <c r="G104" s="11">
        <v>51.957000000000001</v>
      </c>
      <c r="H104" s="11">
        <v>17.434999999999999</v>
      </c>
      <c r="I104" s="11">
        <v>48.944000000000003</v>
      </c>
      <c r="J104" s="11">
        <v>197</v>
      </c>
      <c r="K104" s="11">
        <v>134</v>
      </c>
      <c r="L104" s="11">
        <v>57</v>
      </c>
      <c r="M104" s="11" t="s">
        <v>1453</v>
      </c>
      <c r="N104" s="11">
        <v>32.170999999999999</v>
      </c>
      <c r="O104" s="11">
        <v>29.093</v>
      </c>
      <c r="P104" s="11">
        <v>7.8310000000000004</v>
      </c>
      <c r="R104" s="10">
        <v>29</v>
      </c>
      <c r="S104" s="19" t="str">
        <f t="shared" si="8"/>
        <v>■□ 29</v>
      </c>
      <c r="T104" s="19" t="s">
        <v>869</v>
      </c>
      <c r="U104" s="23" t="s">
        <v>877</v>
      </c>
      <c r="V104" s="23" t="s">
        <v>874</v>
      </c>
      <c r="W104" s="19" t="str">
        <f t="shared" si="9"/>
        <v/>
      </c>
      <c r="X104" s="19" t="str">
        <f t="shared" si="10"/>
        <v>∆</v>
      </c>
      <c r="Y104" s="19">
        <v>53.4</v>
      </c>
      <c r="Z104" s="19" t="str">
        <f t="shared" si="11"/>
        <v>xb30</v>
      </c>
      <c r="AD104" s="1093"/>
    </row>
    <row r="105" spans="1:30" x14ac:dyDescent="0.25">
      <c r="A105" s="45">
        <v>99</v>
      </c>
      <c r="B105" s="11" t="s">
        <v>12</v>
      </c>
      <c r="C105" s="18" t="s">
        <v>890</v>
      </c>
      <c r="D105" s="70" t="s">
        <v>891</v>
      </c>
      <c r="E105" s="11">
        <v>69.956000000000003</v>
      </c>
      <c r="F105" s="11">
        <v>69.864999999999995</v>
      </c>
      <c r="G105" s="11">
        <v>49.548999999999999</v>
      </c>
      <c r="H105" s="11">
        <v>16.981999999999999</v>
      </c>
      <c r="I105" s="11">
        <v>46.548000000000002</v>
      </c>
      <c r="J105" s="11">
        <v>222</v>
      </c>
      <c r="K105" s="11">
        <v>158</v>
      </c>
      <c r="L105" s="11">
        <v>85</v>
      </c>
      <c r="M105" s="11" t="s">
        <v>1454</v>
      </c>
      <c r="N105" s="11">
        <v>43.993000000000002</v>
      </c>
      <c r="O105" s="11">
        <v>40.557000000000002</v>
      </c>
      <c r="P105" s="11">
        <v>14.023999999999999</v>
      </c>
      <c r="R105" s="10">
        <v>41</v>
      </c>
      <c r="S105" s="19" t="str">
        <f t="shared" si="8"/>
        <v>■□ 41</v>
      </c>
      <c r="T105" s="19" t="s">
        <v>875</v>
      </c>
      <c r="U105" s="23" t="s">
        <v>874</v>
      </c>
      <c r="V105" s="23" t="s">
        <v>874</v>
      </c>
      <c r="W105" s="19" t="str">
        <f t="shared" si="9"/>
        <v>Օ</v>
      </c>
      <c r="X105" s="19" t="str">
        <f t="shared" si="10"/>
        <v>∆</v>
      </c>
      <c r="Y105" s="19">
        <v>52.55</v>
      </c>
      <c r="Z105" s="19" t="str">
        <f t="shared" si="11"/>
        <v>xb30</v>
      </c>
      <c r="AD105" s="1094"/>
    </row>
    <row r="106" spans="1:30" x14ac:dyDescent="0.25">
      <c r="A106" s="45">
        <v>100</v>
      </c>
      <c r="B106" s="11" t="s">
        <v>12</v>
      </c>
      <c r="C106" s="18" t="s">
        <v>892</v>
      </c>
      <c r="D106" s="19" t="s">
        <v>893</v>
      </c>
      <c r="E106" s="11">
        <v>65.370999999999995</v>
      </c>
      <c r="F106" s="11">
        <v>55.692999999999998</v>
      </c>
      <c r="G106" s="11">
        <v>45.226999999999997</v>
      </c>
      <c r="H106" s="11">
        <v>18.847999999999999</v>
      </c>
      <c r="I106" s="11">
        <v>41.112000000000002</v>
      </c>
      <c r="J106" s="11">
        <v>182</v>
      </c>
      <c r="K106" s="11">
        <v>120</v>
      </c>
      <c r="L106" s="11">
        <v>61</v>
      </c>
      <c r="M106" s="11" t="s">
        <v>1455</v>
      </c>
      <c r="N106" s="11">
        <v>26.733000000000001</v>
      </c>
      <c r="O106" s="11">
        <v>23.608000000000001</v>
      </c>
      <c r="P106" s="11">
        <v>7.53</v>
      </c>
      <c r="R106" s="10">
        <v>24</v>
      </c>
      <c r="S106" s="19" t="str">
        <f t="shared" si="8"/>
        <v>■□ 24</v>
      </c>
      <c r="T106" s="19" t="s">
        <v>869</v>
      </c>
      <c r="U106" s="23" t="s">
        <v>877</v>
      </c>
      <c r="V106" s="23" t="s">
        <v>874</v>
      </c>
      <c r="W106" s="19" t="str">
        <f t="shared" si="9"/>
        <v/>
      </c>
      <c r="X106" s="19" t="str">
        <f t="shared" si="10"/>
        <v>∆</v>
      </c>
      <c r="Y106" s="19">
        <v>39.19</v>
      </c>
      <c r="Z106" s="19" t="str">
        <f t="shared" si="11"/>
        <v>xb30</v>
      </c>
      <c r="AD106" s="1111"/>
    </row>
    <row r="107" spans="1:30" x14ac:dyDescent="0.25">
      <c r="A107" s="45">
        <v>101</v>
      </c>
      <c r="B107" s="11" t="s">
        <v>12</v>
      </c>
      <c r="C107" s="18" t="s">
        <v>1097</v>
      </c>
      <c r="D107" s="70" t="s">
        <v>1098</v>
      </c>
      <c r="E107" s="11">
        <v>65.278000000000006</v>
      </c>
      <c r="F107" s="11">
        <v>51.613999999999997</v>
      </c>
      <c r="G107" s="11">
        <v>38.753</v>
      </c>
      <c r="H107" s="11">
        <v>16.207000000000001</v>
      </c>
      <c r="I107" s="11">
        <v>35.201000000000001</v>
      </c>
      <c r="J107" s="11">
        <v>165</v>
      </c>
      <c r="K107" s="11">
        <v>111</v>
      </c>
      <c r="L107" s="11">
        <v>62</v>
      </c>
      <c r="M107" s="11" t="s">
        <v>1456</v>
      </c>
      <c r="N107" s="11">
        <v>22.085000000000001</v>
      </c>
      <c r="O107" s="11">
        <v>19.803000000000001</v>
      </c>
      <c r="P107" s="11">
        <v>7.2279999999999998</v>
      </c>
      <c r="R107" s="10">
        <v>20</v>
      </c>
      <c r="S107" s="19" t="str">
        <f t="shared" si="8"/>
        <v>■□ 20</v>
      </c>
      <c r="T107" s="19" t="s">
        <v>869</v>
      </c>
      <c r="U107" s="23" t="s">
        <v>877</v>
      </c>
      <c r="V107" s="23" t="s">
        <v>874</v>
      </c>
      <c r="W107" s="19" t="str">
        <f t="shared" si="9"/>
        <v/>
      </c>
      <c r="X107" s="19" t="str">
        <f t="shared" si="10"/>
        <v>∆</v>
      </c>
      <c r="Y107" s="19">
        <v>43.81</v>
      </c>
      <c r="Z107" s="19" t="str">
        <f t="shared" si="11"/>
        <v>xb30</v>
      </c>
      <c r="AD107" s="1117"/>
    </row>
    <row r="108" spans="1:30" x14ac:dyDescent="0.25">
      <c r="A108" s="45">
        <v>102</v>
      </c>
      <c r="B108" s="11" t="s">
        <v>12</v>
      </c>
      <c r="C108" s="18" t="s">
        <v>1099</v>
      </c>
      <c r="D108" s="19" t="s">
        <v>1100</v>
      </c>
      <c r="E108" s="11">
        <v>65.438999999999993</v>
      </c>
      <c r="F108" s="11">
        <v>32.886000000000003</v>
      </c>
      <c r="G108" s="11">
        <v>13.118</v>
      </c>
      <c r="H108" s="11">
        <v>5.4530000000000003</v>
      </c>
      <c r="I108" s="11">
        <v>11.930999999999999</v>
      </c>
      <c r="J108" s="11">
        <v>92</v>
      </c>
      <c r="K108" s="11">
        <v>74</v>
      </c>
      <c r="L108" s="11">
        <v>58</v>
      </c>
      <c r="M108" s="11" t="s">
        <v>1457</v>
      </c>
      <c r="N108" s="11">
        <v>7.6609999999999996</v>
      </c>
      <c r="O108" s="11">
        <v>7.4850000000000003</v>
      </c>
      <c r="P108" s="11">
        <v>5.0810000000000004</v>
      </c>
      <c r="R108" s="10">
        <v>8</v>
      </c>
      <c r="S108" s="19" t="str">
        <f t="shared" si="8"/>
        <v>■□ 8</v>
      </c>
      <c r="T108" s="19" t="s">
        <v>869</v>
      </c>
      <c r="U108" s="23" t="s">
        <v>877</v>
      </c>
      <c r="V108" s="23" t="s">
        <v>874</v>
      </c>
      <c r="W108" s="19" t="str">
        <f t="shared" si="9"/>
        <v/>
      </c>
      <c r="X108" s="19" t="str">
        <f t="shared" si="10"/>
        <v>∆</v>
      </c>
      <c r="Y108" s="19">
        <v>27</v>
      </c>
      <c r="Z108" s="19" t="str">
        <f t="shared" si="11"/>
        <v>xb25</v>
      </c>
      <c r="AD108" s="1121"/>
    </row>
    <row r="109" spans="1:30" x14ac:dyDescent="0.25">
      <c r="A109" s="45">
        <v>103</v>
      </c>
      <c r="B109" s="11" t="s">
        <v>12</v>
      </c>
      <c r="C109" s="18" t="s">
        <v>898</v>
      </c>
      <c r="D109" s="70" t="s">
        <v>899</v>
      </c>
      <c r="E109" s="11">
        <v>59.953000000000003</v>
      </c>
      <c r="F109" s="11">
        <v>61.991</v>
      </c>
      <c r="G109" s="11">
        <v>59.210999999999999</v>
      </c>
      <c r="H109" s="11">
        <v>29.648</v>
      </c>
      <c r="I109" s="11">
        <v>51.253999999999998</v>
      </c>
      <c r="J109" s="11">
        <v>218</v>
      </c>
      <c r="K109" s="11">
        <v>127</v>
      </c>
      <c r="L109" s="11">
        <v>57</v>
      </c>
      <c r="M109" s="11" t="s">
        <v>1458</v>
      </c>
      <c r="N109" s="11">
        <v>37.131</v>
      </c>
      <c r="O109" s="11">
        <v>30.391999999999999</v>
      </c>
      <c r="P109" s="11">
        <v>7.7290000000000001</v>
      </c>
      <c r="R109" s="10">
        <v>30</v>
      </c>
      <c r="S109" s="19" t="str">
        <f t="shared" si="8"/>
        <v>■□ 30</v>
      </c>
      <c r="T109" s="19" t="s">
        <v>869</v>
      </c>
      <c r="U109" s="23" t="s">
        <v>877</v>
      </c>
      <c r="V109" s="23" t="s">
        <v>877</v>
      </c>
      <c r="W109" s="19" t="str">
        <f t="shared" si="9"/>
        <v/>
      </c>
      <c r="X109" s="19" t="str">
        <f t="shared" si="10"/>
        <v/>
      </c>
      <c r="Y109" s="19">
        <v>51.01</v>
      </c>
      <c r="Z109" s="19" t="str">
        <f t="shared" si="11"/>
        <v>xb30</v>
      </c>
      <c r="AD109" s="1123"/>
    </row>
    <row r="110" spans="1:30" x14ac:dyDescent="0.25">
      <c r="A110" s="45">
        <v>104</v>
      </c>
      <c r="B110" s="11" t="s">
        <v>12</v>
      </c>
      <c r="C110" s="18" t="s">
        <v>900</v>
      </c>
      <c r="D110" s="70" t="s">
        <v>901</v>
      </c>
      <c r="E110" s="11">
        <v>60.228999999999999</v>
      </c>
      <c r="F110" s="11">
        <v>60.177999999999997</v>
      </c>
      <c r="G110" s="11">
        <v>40.393000000000001</v>
      </c>
      <c r="H110" s="11">
        <v>20.056000000000001</v>
      </c>
      <c r="I110" s="11">
        <v>35.061999999999998</v>
      </c>
      <c r="J110" s="11">
        <v>195</v>
      </c>
      <c r="K110" s="11">
        <v>131</v>
      </c>
      <c r="L110" s="11">
        <v>83</v>
      </c>
      <c r="M110" s="11" t="s">
        <v>1459</v>
      </c>
      <c r="N110" s="11">
        <v>32.079000000000001</v>
      </c>
      <c r="O110" s="11">
        <v>28.321000000000002</v>
      </c>
      <c r="P110" s="11">
        <v>11.971</v>
      </c>
      <c r="R110" s="10">
        <v>28</v>
      </c>
      <c r="S110" s="19" t="str">
        <f t="shared" si="8"/>
        <v>■□ 28</v>
      </c>
      <c r="T110" s="19" t="s">
        <v>869</v>
      </c>
      <c r="U110" s="23" t="s">
        <v>874</v>
      </c>
      <c r="V110" s="23" t="s">
        <v>874</v>
      </c>
      <c r="W110" s="19" t="str">
        <f t="shared" si="9"/>
        <v>Օ</v>
      </c>
      <c r="X110" s="19" t="str">
        <f t="shared" si="10"/>
        <v>∆</v>
      </c>
      <c r="Y110" s="19">
        <v>46.14</v>
      </c>
      <c r="Z110" s="19" t="str">
        <f t="shared" si="11"/>
        <v>xb30</v>
      </c>
      <c r="AD110" s="1130"/>
    </row>
    <row r="111" spans="1:30" x14ac:dyDescent="0.25">
      <c r="A111" s="45">
        <v>105</v>
      </c>
      <c r="B111" s="11" t="s">
        <v>12</v>
      </c>
      <c r="C111" s="18" t="s">
        <v>1101</v>
      </c>
      <c r="D111" s="70" t="s">
        <v>1102</v>
      </c>
      <c r="E111" s="11">
        <v>60.52</v>
      </c>
      <c r="F111" s="11">
        <v>51.237000000000002</v>
      </c>
      <c r="G111" s="11">
        <v>39.774999999999999</v>
      </c>
      <c r="H111" s="11">
        <v>19.574000000000002</v>
      </c>
      <c r="I111" s="11">
        <v>34.625</v>
      </c>
      <c r="J111" s="11">
        <v>168</v>
      </c>
      <c r="K111" s="11">
        <v>108</v>
      </c>
      <c r="L111" s="11">
        <v>63</v>
      </c>
      <c r="M111" s="11" t="s">
        <v>1460</v>
      </c>
      <c r="N111" s="11">
        <v>22.462</v>
      </c>
      <c r="O111" s="11">
        <v>19.472999999999999</v>
      </c>
      <c r="P111" s="11">
        <v>7.2080000000000002</v>
      </c>
      <c r="R111" s="10">
        <v>19</v>
      </c>
      <c r="S111" s="19" t="str">
        <f t="shared" si="8"/>
        <v>■□ 19</v>
      </c>
      <c r="T111" s="19" t="s">
        <v>869</v>
      </c>
      <c r="U111" s="23" t="s">
        <v>877</v>
      </c>
      <c r="V111" s="23" t="s">
        <v>874</v>
      </c>
      <c r="W111" s="19" t="str">
        <f t="shared" si="9"/>
        <v/>
      </c>
      <c r="X111" s="19" t="str">
        <f t="shared" si="10"/>
        <v>∆</v>
      </c>
      <c r="Y111" s="19">
        <v>37.36</v>
      </c>
      <c r="Z111" s="19" t="str">
        <f t="shared" si="11"/>
        <v>xb30</v>
      </c>
      <c r="AD111" s="1135"/>
    </row>
    <row r="112" spans="1:30" x14ac:dyDescent="0.25">
      <c r="A112" s="45">
        <v>106</v>
      </c>
      <c r="B112" s="11" t="s">
        <v>12</v>
      </c>
      <c r="C112" s="18" t="s">
        <v>1103</v>
      </c>
      <c r="D112" s="19" t="s">
        <v>904</v>
      </c>
      <c r="E112" s="11">
        <v>55.713999999999999</v>
      </c>
      <c r="F112" s="11">
        <v>29.937999999999999</v>
      </c>
      <c r="G112" s="11">
        <v>5.38</v>
      </c>
      <c r="H112" s="11">
        <v>3.0310000000000001</v>
      </c>
      <c r="I112" s="11">
        <v>4.4450000000000003</v>
      </c>
      <c r="J112" s="11">
        <v>78</v>
      </c>
      <c r="K112" s="11">
        <v>69</v>
      </c>
      <c r="L112" s="11">
        <v>63</v>
      </c>
      <c r="M112" s="11" t="s">
        <v>1461</v>
      </c>
      <c r="N112" s="11">
        <v>6.1630000000000003</v>
      </c>
      <c r="O112" s="11">
        <v>6.2110000000000003</v>
      </c>
      <c r="P112" s="11">
        <v>5.6040000000000001</v>
      </c>
      <c r="R112" s="10">
        <v>6</v>
      </c>
      <c r="S112" s="19" t="str">
        <f t="shared" si="8"/>
        <v>■□ 6</v>
      </c>
      <c r="T112" s="19" t="s">
        <v>869</v>
      </c>
      <c r="U112" s="23" t="s">
        <v>877</v>
      </c>
      <c r="V112" s="23" t="s">
        <v>874</v>
      </c>
      <c r="W112" s="19" t="str">
        <f t="shared" si="9"/>
        <v/>
      </c>
      <c r="X112" s="19" t="str">
        <f t="shared" si="10"/>
        <v>∆</v>
      </c>
      <c r="Y112" s="19">
        <v>24.66</v>
      </c>
      <c r="Z112" s="19" t="str">
        <f t="shared" si="11"/>
        <v/>
      </c>
      <c r="AD112" s="1163"/>
    </row>
    <row r="113" spans="1:30" x14ac:dyDescent="0.25">
      <c r="A113" s="45">
        <v>107</v>
      </c>
      <c r="B113" s="11" t="s">
        <v>12</v>
      </c>
      <c r="C113" s="18" t="s">
        <v>1104</v>
      </c>
      <c r="D113" s="12" t="s">
        <v>1105</v>
      </c>
      <c r="E113" s="11">
        <v>49.872</v>
      </c>
      <c r="F113" s="11">
        <v>50.4</v>
      </c>
      <c r="G113" s="11">
        <v>45.28</v>
      </c>
      <c r="H113" s="11">
        <v>29.183</v>
      </c>
      <c r="I113" s="11">
        <v>34.622</v>
      </c>
      <c r="J113" s="11">
        <v>179</v>
      </c>
      <c r="K113" s="11">
        <v>99</v>
      </c>
      <c r="L113" s="11">
        <v>61</v>
      </c>
      <c r="M113" s="11" t="s">
        <v>1462</v>
      </c>
      <c r="N113" s="11">
        <v>23.795000000000002</v>
      </c>
      <c r="O113" s="11">
        <v>18.756</v>
      </c>
      <c r="P113" s="11">
        <v>6.8319999999999999</v>
      </c>
      <c r="R113" s="10">
        <v>19</v>
      </c>
      <c r="S113" s="19" t="str">
        <f t="shared" si="8"/>
        <v>■□ 19</v>
      </c>
      <c r="T113" s="19" t="s">
        <v>869</v>
      </c>
      <c r="U113" s="23" t="s">
        <v>874</v>
      </c>
      <c r="V113" s="23" t="s">
        <v>874</v>
      </c>
      <c r="W113" s="19" t="str">
        <f t="shared" si="9"/>
        <v>Օ</v>
      </c>
      <c r="X113" s="19" t="str">
        <f t="shared" si="10"/>
        <v>∆</v>
      </c>
      <c r="Y113" s="19">
        <v>38.68</v>
      </c>
      <c r="Z113" s="19" t="str">
        <f t="shared" si="11"/>
        <v>xb30</v>
      </c>
      <c r="AD113" s="1177"/>
    </row>
    <row r="114" spans="1:30" x14ac:dyDescent="0.25">
      <c r="A114" s="45">
        <v>108</v>
      </c>
      <c r="B114" s="11" t="s">
        <v>12</v>
      </c>
      <c r="C114" s="18" t="s">
        <v>1106</v>
      </c>
      <c r="D114" s="19" t="s">
        <v>1107</v>
      </c>
      <c r="E114" s="11">
        <v>50.783999999999999</v>
      </c>
      <c r="F114" s="11">
        <v>31.408999999999999</v>
      </c>
      <c r="G114" s="11">
        <v>15.766</v>
      </c>
      <c r="H114" s="11">
        <v>9.968</v>
      </c>
      <c r="I114" s="11">
        <v>12.215</v>
      </c>
      <c r="J114" s="11">
        <v>95</v>
      </c>
      <c r="K114" s="11">
        <v>68</v>
      </c>
      <c r="L114" s="11">
        <v>55</v>
      </c>
      <c r="M114" s="11" t="s">
        <v>1463</v>
      </c>
      <c r="N114" s="11">
        <v>7.4669999999999996</v>
      </c>
      <c r="O114" s="11">
        <v>6.827</v>
      </c>
      <c r="P114" s="11">
        <v>4.508</v>
      </c>
      <c r="R114" s="10">
        <v>7</v>
      </c>
      <c r="S114" s="19" t="str">
        <f t="shared" si="8"/>
        <v>■□ 7</v>
      </c>
      <c r="T114" s="19" t="s">
        <v>869</v>
      </c>
      <c r="U114" s="23" t="s">
        <v>877</v>
      </c>
      <c r="V114" s="23" t="s">
        <v>877</v>
      </c>
      <c r="W114" s="19" t="str">
        <f t="shared" si="9"/>
        <v/>
      </c>
      <c r="X114" s="19" t="str">
        <f t="shared" si="10"/>
        <v/>
      </c>
      <c r="Y114" s="19">
        <v>26.6</v>
      </c>
      <c r="Z114" s="19" t="str">
        <f t="shared" si="11"/>
        <v>xb25</v>
      </c>
      <c r="AD114" s="1181"/>
    </row>
    <row r="115" spans="1:30" x14ac:dyDescent="0.25">
      <c r="A115" s="45">
        <v>109</v>
      </c>
      <c r="B115" s="11" t="s">
        <v>12</v>
      </c>
      <c r="C115" s="18" t="s">
        <v>912</v>
      </c>
      <c r="D115" s="70" t="s">
        <v>1108</v>
      </c>
      <c r="E115" s="11">
        <v>45.207000000000001</v>
      </c>
      <c r="F115" s="11">
        <v>50.976999999999997</v>
      </c>
      <c r="G115" s="11">
        <v>53.530999999999999</v>
      </c>
      <c r="H115" s="11">
        <v>37.715000000000003</v>
      </c>
      <c r="I115" s="11">
        <v>37.988</v>
      </c>
      <c r="J115" s="11">
        <v>192</v>
      </c>
      <c r="K115" s="11">
        <v>92</v>
      </c>
      <c r="L115" s="11">
        <v>57</v>
      </c>
      <c r="M115" s="11" t="s">
        <v>1464</v>
      </c>
      <c r="N115" s="11">
        <v>26.376999999999999</v>
      </c>
      <c r="O115" s="11">
        <v>19.248000000000001</v>
      </c>
      <c r="P115" s="11">
        <v>6.2409999999999997</v>
      </c>
      <c r="R115" s="10">
        <v>19</v>
      </c>
      <c r="S115" s="19" t="str">
        <f t="shared" si="8"/>
        <v>■□ 19</v>
      </c>
      <c r="T115" s="19" t="s">
        <v>869</v>
      </c>
      <c r="U115" s="23" t="s">
        <v>877</v>
      </c>
      <c r="V115" s="23" t="s">
        <v>877</v>
      </c>
      <c r="W115" s="19" t="str">
        <f t="shared" si="9"/>
        <v/>
      </c>
      <c r="X115" s="19" t="str">
        <f t="shared" si="10"/>
        <v/>
      </c>
      <c r="Y115" s="19">
        <v>49.99</v>
      </c>
      <c r="Z115" s="19" t="str">
        <f t="shared" si="11"/>
        <v>xb30</v>
      </c>
      <c r="AD115" s="1189"/>
    </row>
    <row r="116" spans="1:30" x14ac:dyDescent="0.25">
      <c r="A116" s="45">
        <v>110</v>
      </c>
      <c r="B116" s="11" t="s">
        <v>12</v>
      </c>
      <c r="C116" s="18" t="s">
        <v>1109</v>
      </c>
      <c r="D116" s="19" t="s">
        <v>1110</v>
      </c>
      <c r="E116" s="11">
        <v>45.197000000000003</v>
      </c>
      <c r="F116" s="11">
        <v>49.174999999999997</v>
      </c>
      <c r="G116" s="11">
        <v>40.006999999999998</v>
      </c>
      <c r="H116" s="11">
        <v>28.192</v>
      </c>
      <c r="I116" s="11">
        <v>28.385999999999999</v>
      </c>
      <c r="J116" s="11">
        <v>172</v>
      </c>
      <c r="K116" s="11">
        <v>97</v>
      </c>
      <c r="L116" s="11">
        <v>69</v>
      </c>
      <c r="M116" s="11" t="s">
        <v>1465</v>
      </c>
      <c r="N116" s="11">
        <v>22.404</v>
      </c>
      <c r="O116" s="11">
        <v>17.736999999999998</v>
      </c>
      <c r="P116" s="11">
        <v>7.9459999999999997</v>
      </c>
      <c r="R116" s="10">
        <v>18</v>
      </c>
      <c r="S116" s="19" t="str">
        <f t="shared" si="8"/>
        <v>■□ 18</v>
      </c>
      <c r="T116" s="19" t="s">
        <v>869</v>
      </c>
      <c r="U116" s="23" t="s">
        <v>877</v>
      </c>
      <c r="V116" s="23" t="s">
        <v>874</v>
      </c>
      <c r="W116" s="19" t="str">
        <f t="shared" si="9"/>
        <v/>
      </c>
      <c r="X116" s="19" t="str">
        <f t="shared" si="10"/>
        <v>∆</v>
      </c>
      <c r="Y116" s="19">
        <v>40.299999999999997</v>
      </c>
      <c r="Z116" s="19" t="str">
        <f t="shared" si="11"/>
        <v>xb30</v>
      </c>
      <c r="AD116" s="1190"/>
    </row>
    <row r="117" spans="1:30" x14ac:dyDescent="0.25">
      <c r="A117" s="45">
        <v>111</v>
      </c>
      <c r="B117" s="11" t="s">
        <v>12</v>
      </c>
      <c r="C117" s="18" t="s">
        <v>1111</v>
      </c>
      <c r="D117" s="70" t="s">
        <v>1112</v>
      </c>
      <c r="E117" s="11">
        <v>45.277000000000001</v>
      </c>
      <c r="F117" s="11">
        <v>42.225999999999999</v>
      </c>
      <c r="G117" s="11">
        <v>37.904000000000003</v>
      </c>
      <c r="H117" s="11">
        <v>26.672000000000001</v>
      </c>
      <c r="I117" s="11">
        <v>26.931000000000001</v>
      </c>
      <c r="J117" s="11">
        <v>150</v>
      </c>
      <c r="K117" s="11">
        <v>81</v>
      </c>
      <c r="L117" s="11">
        <v>56</v>
      </c>
      <c r="M117" s="11" t="s">
        <v>1466</v>
      </c>
      <c r="N117" s="11">
        <v>16.234000000000002</v>
      </c>
      <c r="O117" s="11">
        <v>12.646000000000001</v>
      </c>
      <c r="P117" s="11">
        <v>5.3170000000000002</v>
      </c>
      <c r="R117" s="10">
        <v>13</v>
      </c>
      <c r="S117" s="19" t="str">
        <f t="shared" si="8"/>
        <v>■□ 13</v>
      </c>
      <c r="T117" s="19" t="s">
        <v>869</v>
      </c>
      <c r="U117" s="23" t="s">
        <v>877</v>
      </c>
      <c r="V117" s="23" t="s">
        <v>874</v>
      </c>
      <c r="W117" s="19" t="str">
        <f t="shared" si="9"/>
        <v/>
      </c>
      <c r="X117" s="19" t="str">
        <f t="shared" si="10"/>
        <v>∆</v>
      </c>
      <c r="Y117" s="19">
        <v>36.6</v>
      </c>
      <c r="Z117" s="19" t="str">
        <f t="shared" si="11"/>
        <v>xb30</v>
      </c>
      <c r="AD117" s="1195"/>
    </row>
    <row r="118" spans="1:30" s="66" customFormat="1" x14ac:dyDescent="0.25">
      <c r="A118" s="45">
        <v>112</v>
      </c>
      <c r="B118" s="66" t="s">
        <v>12</v>
      </c>
      <c r="C118" s="18" t="s">
        <v>1113</v>
      </c>
      <c r="D118" s="71" t="s">
        <v>919</v>
      </c>
      <c r="E118" s="66">
        <v>40.523000000000003</v>
      </c>
      <c r="F118" s="66">
        <v>46.167000000000002</v>
      </c>
      <c r="G118" s="66">
        <v>46.356000000000002</v>
      </c>
      <c r="H118" s="66">
        <v>35.237000000000002</v>
      </c>
      <c r="I118" s="66">
        <v>30.12</v>
      </c>
      <c r="J118" s="66">
        <v>173</v>
      </c>
      <c r="K118" s="66">
        <v>83</v>
      </c>
      <c r="L118" s="66">
        <v>60</v>
      </c>
      <c r="M118" s="66" t="s">
        <v>1467</v>
      </c>
      <c r="N118" s="66">
        <v>21.140999999999998</v>
      </c>
      <c r="O118" s="66">
        <v>15.391999999999999</v>
      </c>
      <c r="P118" s="66">
        <v>6.1390000000000002</v>
      </c>
      <c r="R118" s="32">
        <v>15</v>
      </c>
      <c r="S118" s="29" t="str">
        <f t="shared" si="8"/>
        <v>■□ 15</v>
      </c>
      <c r="T118" s="29" t="s">
        <v>869</v>
      </c>
      <c r="U118" s="32" t="s">
        <v>920</v>
      </c>
      <c r="V118" s="32" t="s">
        <v>877</v>
      </c>
      <c r="W118" s="29" t="str">
        <f t="shared" si="9"/>
        <v/>
      </c>
      <c r="X118" s="29" t="str">
        <f t="shared" si="10"/>
        <v/>
      </c>
      <c r="Y118" s="29">
        <v>39.130000000000003</v>
      </c>
      <c r="Z118" s="29" t="str">
        <f t="shared" si="11"/>
        <v>xb30</v>
      </c>
      <c r="AD118" s="636"/>
    </row>
    <row r="119" spans="1:30" x14ac:dyDescent="0.25">
      <c r="A119" s="45">
        <v>113</v>
      </c>
      <c r="B119" s="11" t="s">
        <v>12</v>
      </c>
      <c r="C119" s="18" t="s">
        <v>1114</v>
      </c>
      <c r="D119" s="72" t="s">
        <v>922</v>
      </c>
      <c r="E119" s="11">
        <v>39.146000000000001</v>
      </c>
      <c r="F119" s="11">
        <v>38.130000000000003</v>
      </c>
      <c r="G119" s="11">
        <v>38.729999999999997</v>
      </c>
      <c r="H119" s="11">
        <v>30.036999999999999</v>
      </c>
      <c r="I119" s="11">
        <v>24.45</v>
      </c>
      <c r="J119" s="11">
        <v>142</v>
      </c>
      <c r="K119" s="11">
        <v>68</v>
      </c>
      <c r="L119" s="11">
        <v>51</v>
      </c>
      <c r="M119" s="11" t="s">
        <v>1468</v>
      </c>
      <c r="N119" s="11">
        <v>13.853999999999999</v>
      </c>
      <c r="O119" s="11">
        <v>10.161</v>
      </c>
      <c r="P119" s="11">
        <v>4.383</v>
      </c>
      <c r="R119" s="10">
        <v>10</v>
      </c>
      <c r="S119" s="19" t="str">
        <f t="shared" si="8"/>
        <v>■□ 10</v>
      </c>
      <c r="T119" s="19" t="s">
        <v>869</v>
      </c>
      <c r="U119" s="10" t="s">
        <v>874</v>
      </c>
      <c r="V119" s="10" t="s">
        <v>874</v>
      </c>
      <c r="W119" s="19" t="str">
        <f t="shared" si="9"/>
        <v>Օ</v>
      </c>
      <c r="X119" s="19" t="str">
        <f t="shared" si="10"/>
        <v>∆</v>
      </c>
      <c r="Y119" s="19">
        <v>34.56</v>
      </c>
      <c r="Z119" s="19" t="str">
        <f t="shared" si="11"/>
        <v>xb30</v>
      </c>
      <c r="AD119" s="642"/>
    </row>
    <row r="120" spans="1:30" x14ac:dyDescent="0.25">
      <c r="A120" s="45">
        <v>114</v>
      </c>
      <c r="B120" s="11" t="s">
        <v>12</v>
      </c>
      <c r="C120" s="18" t="s">
        <v>1115</v>
      </c>
      <c r="D120" s="72" t="s">
        <v>924</v>
      </c>
      <c r="E120" s="11">
        <v>40.24</v>
      </c>
      <c r="F120" s="11">
        <v>42.039000000000001</v>
      </c>
      <c r="G120" s="11">
        <v>36.670999999999999</v>
      </c>
      <c r="H120" s="11">
        <v>27.992999999999999</v>
      </c>
      <c r="I120" s="11">
        <v>23.689</v>
      </c>
      <c r="J120" s="11">
        <v>150</v>
      </c>
      <c r="K120" s="11">
        <v>80</v>
      </c>
      <c r="L120" s="11">
        <v>61</v>
      </c>
      <c r="M120" s="11" t="s">
        <v>1469</v>
      </c>
      <c r="N120" s="11">
        <v>16.324000000000002</v>
      </c>
      <c r="O120" s="11">
        <v>12.525</v>
      </c>
      <c r="P120" s="11">
        <v>5.976</v>
      </c>
      <c r="R120" s="10">
        <v>13</v>
      </c>
      <c r="S120" s="19" t="str">
        <f t="shared" si="8"/>
        <v>■□ 13</v>
      </c>
      <c r="T120" s="19" t="s">
        <v>869</v>
      </c>
      <c r="U120" s="10" t="s">
        <v>874</v>
      </c>
      <c r="V120" s="10" t="s">
        <v>874</v>
      </c>
      <c r="W120" s="19" t="str">
        <f t="shared" si="9"/>
        <v>Օ</v>
      </c>
      <c r="X120" s="19" t="str">
        <f t="shared" si="10"/>
        <v>∆</v>
      </c>
      <c r="Y120" s="19">
        <v>35.96</v>
      </c>
      <c r="Z120" s="19" t="str">
        <f t="shared" si="11"/>
        <v>xb30</v>
      </c>
      <c r="AD120" s="643"/>
    </row>
    <row r="121" spans="1:30" x14ac:dyDescent="0.25">
      <c r="A121" s="45">
        <v>115</v>
      </c>
      <c r="B121" s="11" t="s">
        <v>12</v>
      </c>
      <c r="C121" s="18" t="s">
        <v>1116</v>
      </c>
      <c r="D121" s="72" t="s">
        <v>1117</v>
      </c>
      <c r="E121" s="11">
        <v>38.813000000000002</v>
      </c>
      <c r="F121" s="11">
        <v>34.476999999999997</v>
      </c>
      <c r="G121" s="11">
        <v>29.143999999999998</v>
      </c>
      <c r="H121" s="11">
        <v>22.709</v>
      </c>
      <c r="I121" s="11">
        <v>18.266999999999999</v>
      </c>
      <c r="J121" s="11">
        <v>121</v>
      </c>
      <c r="K121" s="11">
        <v>66</v>
      </c>
      <c r="L121" s="11">
        <v>53</v>
      </c>
      <c r="M121" s="11" t="s">
        <v>1470</v>
      </c>
      <c r="N121" s="11">
        <v>10.522</v>
      </c>
      <c r="O121" s="11">
        <v>8.24</v>
      </c>
      <c r="P121" s="11">
        <v>4.3609999999999998</v>
      </c>
      <c r="R121" s="10">
        <v>8</v>
      </c>
      <c r="S121" s="19" t="str">
        <f t="shared" si="8"/>
        <v>■□ 8</v>
      </c>
      <c r="T121" s="19" t="s">
        <v>869</v>
      </c>
      <c r="U121" s="10" t="s">
        <v>877</v>
      </c>
      <c r="V121" s="10" t="s">
        <v>874</v>
      </c>
      <c r="W121" s="19" t="str">
        <f t="shared" si="9"/>
        <v/>
      </c>
      <c r="X121" s="19" t="str">
        <f t="shared" si="10"/>
        <v>∆</v>
      </c>
      <c r="Y121" s="19">
        <v>29.97</v>
      </c>
      <c r="Z121" s="19" t="str">
        <f t="shared" si="11"/>
        <v>xb25</v>
      </c>
      <c r="AD121" s="648"/>
    </row>
    <row r="122" spans="1:30" x14ac:dyDescent="0.25">
      <c r="A122" s="45">
        <v>116</v>
      </c>
      <c r="B122" s="11" t="s">
        <v>12</v>
      </c>
      <c r="C122" s="18" t="s">
        <v>928</v>
      </c>
      <c r="D122" s="72" t="s">
        <v>1118</v>
      </c>
      <c r="E122" s="11">
        <v>35.085000000000001</v>
      </c>
      <c r="F122" s="11">
        <v>44.158000000000001</v>
      </c>
      <c r="G122" s="11">
        <v>41.819000000000003</v>
      </c>
      <c r="H122" s="11">
        <v>34.22</v>
      </c>
      <c r="I122" s="11">
        <v>24.036999999999999</v>
      </c>
      <c r="J122" s="11">
        <v>164</v>
      </c>
      <c r="K122" s="11">
        <v>79</v>
      </c>
      <c r="L122" s="11">
        <v>66</v>
      </c>
      <c r="M122" s="11" t="s">
        <v>1471</v>
      </c>
      <c r="N122" s="11">
        <v>19.181000000000001</v>
      </c>
      <c r="O122" s="11">
        <v>13.948</v>
      </c>
      <c r="P122" s="11">
        <v>6.7859999999999996</v>
      </c>
      <c r="R122" s="10">
        <v>14</v>
      </c>
      <c r="S122" s="19" t="str">
        <f t="shared" si="8"/>
        <v>■□ 14</v>
      </c>
      <c r="T122" s="19" t="s">
        <v>869</v>
      </c>
      <c r="U122" s="10" t="s">
        <v>877</v>
      </c>
      <c r="V122" s="10" t="s">
        <v>877</v>
      </c>
      <c r="W122" s="19" t="str">
        <f t="shared" si="9"/>
        <v/>
      </c>
      <c r="X122" s="19" t="str">
        <f t="shared" si="10"/>
        <v/>
      </c>
      <c r="Y122" s="19">
        <v>39.92</v>
      </c>
      <c r="Z122" s="19" t="str">
        <f t="shared" si="11"/>
        <v>xb30</v>
      </c>
      <c r="AD122" s="667"/>
    </row>
    <row r="123" spans="1:30" x14ac:dyDescent="0.25">
      <c r="A123" s="45">
        <v>117</v>
      </c>
      <c r="B123" s="11" t="s">
        <v>12</v>
      </c>
      <c r="C123" s="18" t="s">
        <v>1119</v>
      </c>
      <c r="D123" s="72" t="s">
        <v>931</v>
      </c>
      <c r="E123" s="11">
        <v>35.262999999999998</v>
      </c>
      <c r="F123" s="11">
        <v>36.262</v>
      </c>
      <c r="G123" s="11">
        <v>34.805</v>
      </c>
      <c r="H123" s="11">
        <v>28.419</v>
      </c>
      <c r="I123" s="11">
        <v>20.094000000000001</v>
      </c>
      <c r="J123" s="11">
        <v>134</v>
      </c>
      <c r="K123" s="11">
        <v>65</v>
      </c>
      <c r="L123" s="11">
        <v>54</v>
      </c>
      <c r="M123" s="11" t="s">
        <v>1472</v>
      </c>
      <c r="N123" s="11">
        <v>12.382999999999999</v>
      </c>
      <c r="O123" s="11">
        <v>9.1449999999999996</v>
      </c>
      <c r="P123" s="11">
        <v>4.6029999999999998</v>
      </c>
      <c r="R123" s="10">
        <v>9</v>
      </c>
      <c r="S123" s="19" t="str">
        <f t="shared" si="8"/>
        <v>■□ 9</v>
      </c>
      <c r="T123" s="19" t="s">
        <v>869</v>
      </c>
      <c r="U123" s="10" t="s">
        <v>877</v>
      </c>
      <c r="V123" s="10" t="s">
        <v>874</v>
      </c>
      <c r="W123" s="19" t="str">
        <f t="shared" si="9"/>
        <v/>
      </c>
      <c r="X123" s="19" t="str">
        <f t="shared" si="10"/>
        <v>∆</v>
      </c>
      <c r="Y123" s="19">
        <v>33.56</v>
      </c>
      <c r="Z123" s="19" t="str">
        <f t="shared" si="11"/>
        <v>xb30</v>
      </c>
      <c r="AD123" s="672"/>
    </row>
    <row r="124" spans="1:30" x14ac:dyDescent="0.25">
      <c r="A124" s="45">
        <v>118</v>
      </c>
      <c r="B124" s="11" t="s">
        <v>12</v>
      </c>
      <c r="C124" s="18" t="s">
        <v>932</v>
      </c>
      <c r="D124" s="72" t="s">
        <v>1120</v>
      </c>
      <c r="E124" s="11">
        <v>36.030999999999999</v>
      </c>
      <c r="F124" s="11">
        <v>33.317</v>
      </c>
      <c r="G124" s="11">
        <v>27.638000000000002</v>
      </c>
      <c r="H124" s="11">
        <v>22.350999999999999</v>
      </c>
      <c r="I124" s="11">
        <v>16.257000000000001</v>
      </c>
      <c r="J124" s="11">
        <v>117</v>
      </c>
      <c r="K124" s="11">
        <v>64</v>
      </c>
      <c r="L124" s="11">
        <v>53</v>
      </c>
      <c r="M124" s="11" t="s">
        <v>1473</v>
      </c>
      <c r="N124" s="11">
        <v>9.8339999999999996</v>
      </c>
      <c r="O124" s="11">
        <v>7.6840000000000002</v>
      </c>
      <c r="P124" s="11">
        <v>4.3630000000000004</v>
      </c>
      <c r="R124" s="10">
        <v>8</v>
      </c>
      <c r="S124" s="19" t="str">
        <f t="shared" si="8"/>
        <v>■□ 8</v>
      </c>
      <c r="T124" s="19" t="s">
        <v>869</v>
      </c>
      <c r="U124" s="10" t="s">
        <v>877</v>
      </c>
      <c r="V124" s="10" t="s">
        <v>874</v>
      </c>
      <c r="W124" s="19" t="str">
        <f t="shared" si="9"/>
        <v/>
      </c>
      <c r="X124" s="19" t="str">
        <f t="shared" si="10"/>
        <v>∆</v>
      </c>
      <c r="Y124" s="19">
        <v>29.96</v>
      </c>
      <c r="Z124" s="19" t="str">
        <f t="shared" si="11"/>
        <v>xb25</v>
      </c>
      <c r="AD124" s="676"/>
    </row>
    <row r="125" spans="1:30" x14ac:dyDescent="0.25">
      <c r="A125" s="45">
        <v>119</v>
      </c>
      <c r="B125" s="11" t="s">
        <v>12</v>
      </c>
      <c r="C125" s="18" t="s">
        <v>934</v>
      </c>
      <c r="D125" s="72" t="s">
        <v>1121</v>
      </c>
      <c r="E125" s="11">
        <v>30.021999999999998</v>
      </c>
      <c r="F125" s="11">
        <v>48.05</v>
      </c>
      <c r="G125" s="11">
        <v>49.250999999999998</v>
      </c>
      <c r="H125" s="11">
        <v>42.643000000000001</v>
      </c>
      <c r="I125" s="11">
        <v>24.641999999999999</v>
      </c>
      <c r="J125" s="11">
        <v>187</v>
      </c>
      <c r="K125" s="11">
        <v>81</v>
      </c>
      <c r="L125" s="11">
        <v>74</v>
      </c>
      <c r="M125" s="11" t="s">
        <v>1474</v>
      </c>
      <c r="N125" s="11">
        <v>24.556999999999999</v>
      </c>
      <c r="O125" s="11">
        <v>16.834</v>
      </c>
      <c r="P125" s="11">
        <v>8.4689999999999994</v>
      </c>
      <c r="R125" s="10">
        <v>18</v>
      </c>
      <c r="S125" s="19" t="str">
        <f t="shared" si="8"/>
        <v>■□ 18</v>
      </c>
      <c r="T125" s="19" t="s">
        <v>869</v>
      </c>
      <c r="U125" s="10" t="s">
        <v>877</v>
      </c>
      <c r="V125" s="10" t="s">
        <v>877</v>
      </c>
      <c r="W125" s="19" t="str">
        <f t="shared" si="9"/>
        <v/>
      </c>
      <c r="X125" s="19" t="str">
        <f t="shared" si="10"/>
        <v/>
      </c>
      <c r="Y125" s="19">
        <v>49.33</v>
      </c>
      <c r="Z125" s="19" t="str">
        <f t="shared" si="11"/>
        <v>xb30</v>
      </c>
      <c r="AD125" s="678"/>
    </row>
    <row r="126" spans="1:30" x14ac:dyDescent="0.25">
      <c r="A126" s="45">
        <v>120</v>
      </c>
      <c r="B126" s="11" t="s">
        <v>12</v>
      </c>
      <c r="C126" s="18" t="s">
        <v>936</v>
      </c>
      <c r="D126" s="72" t="s">
        <v>1122</v>
      </c>
      <c r="E126" s="11">
        <v>30.673999999999999</v>
      </c>
      <c r="F126" s="11">
        <v>37.962000000000003</v>
      </c>
      <c r="G126" s="11">
        <v>26.965</v>
      </c>
      <c r="H126" s="11">
        <v>23.192</v>
      </c>
      <c r="I126" s="11">
        <v>13.756</v>
      </c>
      <c r="J126" s="11">
        <v>130</v>
      </c>
      <c r="K126" s="11">
        <v>74</v>
      </c>
      <c r="L126" s="11">
        <v>68</v>
      </c>
      <c r="M126" s="11" t="s">
        <v>1475</v>
      </c>
      <c r="N126" s="11">
        <v>12.693</v>
      </c>
      <c r="O126" s="11">
        <v>10.067</v>
      </c>
      <c r="P126" s="11">
        <v>6.6840000000000002</v>
      </c>
      <c r="R126" s="10">
        <v>10</v>
      </c>
      <c r="S126" s="19" t="str">
        <f t="shared" si="8"/>
        <v>■□ 10</v>
      </c>
      <c r="T126" s="19" t="s">
        <v>869</v>
      </c>
      <c r="U126" s="10" t="s">
        <v>877</v>
      </c>
      <c r="V126" s="10" t="s">
        <v>874</v>
      </c>
      <c r="W126" s="19" t="str">
        <f t="shared" si="9"/>
        <v/>
      </c>
      <c r="X126" s="19" t="str">
        <f t="shared" si="10"/>
        <v>∆</v>
      </c>
      <c r="Y126" s="19">
        <v>30.97</v>
      </c>
      <c r="Z126" s="19" t="str">
        <f t="shared" si="11"/>
        <v>xb30</v>
      </c>
      <c r="AD126" s="684"/>
    </row>
    <row r="127" spans="1:30" x14ac:dyDescent="0.25">
      <c r="A127" s="45">
        <v>121</v>
      </c>
      <c r="B127" s="11" t="s">
        <v>12</v>
      </c>
      <c r="C127" s="18" t="s">
        <v>938</v>
      </c>
      <c r="D127" s="72" t="s">
        <v>1123</v>
      </c>
      <c r="E127" s="11">
        <v>25.702000000000002</v>
      </c>
      <c r="F127" s="11">
        <v>30.645</v>
      </c>
      <c r="G127" s="11">
        <v>13.147</v>
      </c>
      <c r="H127" s="11">
        <v>11.847</v>
      </c>
      <c r="I127" s="11">
        <v>5.702</v>
      </c>
      <c r="J127" s="11">
        <v>93</v>
      </c>
      <c r="K127" s="11">
        <v>65</v>
      </c>
      <c r="L127" s="11">
        <v>63</v>
      </c>
      <c r="M127" s="11" t="s">
        <v>1476</v>
      </c>
      <c r="N127" s="11">
        <v>7.32</v>
      </c>
      <c r="O127" s="11">
        <v>6.5019999999999998</v>
      </c>
      <c r="P127" s="11">
        <v>5.5960000000000001</v>
      </c>
      <c r="R127" s="10">
        <v>6</v>
      </c>
      <c r="S127" s="19" t="str">
        <f t="shared" si="8"/>
        <v>■□ 6</v>
      </c>
      <c r="T127" s="19" t="s">
        <v>869</v>
      </c>
      <c r="U127" s="10" t="s">
        <v>877</v>
      </c>
      <c r="V127" s="10" t="s">
        <v>877</v>
      </c>
      <c r="W127" s="19" t="str">
        <f t="shared" si="9"/>
        <v/>
      </c>
      <c r="X127" s="19" t="str">
        <f t="shared" si="10"/>
        <v/>
      </c>
      <c r="Y127" s="19">
        <v>24.06</v>
      </c>
      <c r="Z127" s="19" t="str">
        <f t="shared" si="11"/>
        <v/>
      </c>
      <c r="AD127" s="706"/>
    </row>
    <row r="128" spans="1:30" x14ac:dyDescent="0.25">
      <c r="A128" s="45">
        <v>122</v>
      </c>
      <c r="B128" s="11" t="s">
        <v>12</v>
      </c>
      <c r="C128" s="18" t="s">
        <v>1124</v>
      </c>
      <c r="D128" s="72" t="s">
        <v>1125</v>
      </c>
      <c r="E128" s="11">
        <v>21.942</v>
      </c>
      <c r="F128" s="11">
        <v>27.850999999999999</v>
      </c>
      <c r="G128" s="11">
        <v>6.4669999999999996</v>
      </c>
      <c r="H128" s="11">
        <v>5.9980000000000002</v>
      </c>
      <c r="I128" s="11">
        <v>2.4159999999999999</v>
      </c>
      <c r="J128" s="11">
        <v>76</v>
      </c>
      <c r="K128" s="11">
        <v>63</v>
      </c>
      <c r="L128" s="11">
        <v>62</v>
      </c>
      <c r="M128" s="11" t="s">
        <v>1477</v>
      </c>
      <c r="N128" s="11">
        <v>5.625</v>
      </c>
      <c r="O128" s="11">
        <v>5.4020000000000001</v>
      </c>
      <c r="P128" s="11">
        <v>5.2590000000000003</v>
      </c>
      <c r="R128" s="10">
        <v>5</v>
      </c>
      <c r="S128" s="19" t="str">
        <f t="shared" si="8"/>
        <v>■□ 5</v>
      </c>
      <c r="T128" s="19" t="s">
        <v>869</v>
      </c>
      <c r="U128" s="10" t="s">
        <v>877</v>
      </c>
      <c r="V128" s="10" t="s">
        <v>877</v>
      </c>
      <c r="W128" s="19" t="str">
        <f t="shared" si="9"/>
        <v/>
      </c>
      <c r="X128" s="19" t="str">
        <f t="shared" si="10"/>
        <v/>
      </c>
      <c r="Y128" s="19">
        <v>22.78</v>
      </c>
      <c r="Z128" s="19" t="str">
        <f t="shared" si="11"/>
        <v/>
      </c>
      <c r="AD128" s="729"/>
    </row>
    <row r="129" spans="1:30" x14ac:dyDescent="0.25">
      <c r="A129" s="45">
        <v>123</v>
      </c>
      <c r="B129" s="11" t="s">
        <v>12</v>
      </c>
      <c r="C129" s="18" t="s">
        <v>1126</v>
      </c>
      <c r="D129" s="72" t="s">
        <v>943</v>
      </c>
      <c r="E129" s="11">
        <v>349.56799999999998</v>
      </c>
      <c r="F129" s="11">
        <v>44.521999999999998</v>
      </c>
      <c r="G129" s="11">
        <v>13.821999999999999</v>
      </c>
      <c r="H129" s="11">
        <v>13.593999999999999</v>
      </c>
      <c r="I129" s="11">
        <v>-2.5030000000000001</v>
      </c>
      <c r="J129" s="11">
        <v>126</v>
      </c>
      <c r="K129" s="11">
        <v>98</v>
      </c>
      <c r="L129" s="11">
        <v>109</v>
      </c>
      <c r="M129" s="11" t="s">
        <v>1478</v>
      </c>
      <c r="N129" s="11">
        <v>15.682</v>
      </c>
      <c r="O129" s="11">
        <v>14.202999999999999</v>
      </c>
      <c r="P129" s="11">
        <v>16.363</v>
      </c>
      <c r="R129" s="10">
        <v>14</v>
      </c>
      <c r="S129" s="19" t="str">
        <f t="shared" si="8"/>
        <v>■□ 14</v>
      </c>
      <c r="T129" s="19" t="s">
        <v>869</v>
      </c>
      <c r="U129" s="10" t="s">
        <v>877</v>
      </c>
      <c r="V129" s="10" t="s">
        <v>877</v>
      </c>
      <c r="W129" s="19" t="str">
        <f t="shared" si="9"/>
        <v/>
      </c>
      <c r="X129" s="19" t="str">
        <f t="shared" si="10"/>
        <v/>
      </c>
      <c r="Y129" s="19">
        <v>39.44</v>
      </c>
      <c r="Z129" s="19" t="str">
        <f t="shared" si="11"/>
        <v>xb30</v>
      </c>
      <c r="AD129" s="778"/>
    </row>
    <row r="130" spans="1:30" s="42" customFormat="1" x14ac:dyDescent="0.25">
      <c r="A130" s="45">
        <v>124</v>
      </c>
      <c r="B130" s="42" t="s">
        <v>12</v>
      </c>
      <c r="C130" s="18" t="s">
        <v>965</v>
      </c>
      <c r="D130" s="73" t="s">
        <v>1127</v>
      </c>
      <c r="E130" s="42">
        <v>271.65199999999999</v>
      </c>
      <c r="F130" s="42">
        <v>24.71</v>
      </c>
      <c r="G130" s="42">
        <v>13.084</v>
      </c>
      <c r="H130" s="42">
        <v>0.377</v>
      </c>
      <c r="I130" s="42">
        <v>-13.079000000000001</v>
      </c>
      <c r="J130" s="42">
        <v>47</v>
      </c>
      <c r="K130" s="42">
        <v>59</v>
      </c>
      <c r="L130" s="42">
        <v>78</v>
      </c>
      <c r="M130" s="42" t="s">
        <v>1479</v>
      </c>
      <c r="N130" s="42">
        <v>4.125</v>
      </c>
      <c r="O130" s="42">
        <v>4.3220000000000001</v>
      </c>
      <c r="P130" s="42">
        <v>7.7439999999999998</v>
      </c>
      <c r="R130" s="48">
        <v>4</v>
      </c>
      <c r="S130" s="44" t="str">
        <f t="shared" si="8"/>
        <v>■□ 4</v>
      </c>
      <c r="T130" s="44" t="s">
        <v>869</v>
      </c>
      <c r="U130" s="48" t="s">
        <v>920</v>
      </c>
      <c r="V130" s="48" t="s">
        <v>920</v>
      </c>
      <c r="W130" s="44" t="str">
        <f t="shared" si="9"/>
        <v/>
      </c>
      <c r="X130" s="44" t="str">
        <f t="shared" si="10"/>
        <v/>
      </c>
      <c r="Y130" s="44">
        <v>24.12</v>
      </c>
      <c r="Z130" s="44" t="str">
        <f t="shared" si="11"/>
        <v/>
      </c>
      <c r="AD130" s="348"/>
    </row>
    <row r="131" spans="1:30" x14ac:dyDescent="0.25">
      <c r="A131" s="45">
        <v>125</v>
      </c>
      <c r="B131" s="11" t="s">
        <v>12</v>
      </c>
      <c r="C131" s="18" t="s">
        <v>1128</v>
      </c>
      <c r="D131" s="72" t="s">
        <v>964</v>
      </c>
      <c r="E131" s="11">
        <v>264.32600000000002</v>
      </c>
      <c r="F131" s="11">
        <v>47.530999999999999</v>
      </c>
      <c r="G131" s="11">
        <v>30.143999999999998</v>
      </c>
      <c r="H131" s="11">
        <v>-2.98</v>
      </c>
      <c r="I131" s="11">
        <v>-29.997</v>
      </c>
      <c r="J131" s="11">
        <v>66</v>
      </c>
      <c r="K131" s="11">
        <v>117</v>
      </c>
      <c r="L131" s="11">
        <v>162</v>
      </c>
      <c r="M131" s="11" t="s">
        <v>1480</v>
      </c>
      <c r="N131" s="11">
        <v>15.073</v>
      </c>
      <c r="O131" s="11">
        <v>16.428000000000001</v>
      </c>
      <c r="P131" s="11">
        <v>36.438000000000002</v>
      </c>
      <c r="R131" s="10">
        <v>16</v>
      </c>
      <c r="S131" s="19" t="str">
        <f t="shared" si="8"/>
        <v>■□ 16</v>
      </c>
      <c r="T131" s="19" t="s">
        <v>869</v>
      </c>
      <c r="U131" s="10" t="s">
        <v>920</v>
      </c>
      <c r="V131" s="10" t="s">
        <v>920</v>
      </c>
      <c r="W131" s="19" t="str">
        <f t="shared" si="9"/>
        <v/>
      </c>
      <c r="X131" s="19" t="str">
        <f t="shared" si="10"/>
        <v/>
      </c>
      <c r="Y131" s="19">
        <v>41.22</v>
      </c>
      <c r="Z131" s="19" t="str">
        <f t="shared" si="11"/>
        <v>xb30</v>
      </c>
      <c r="AD131" s="356"/>
    </row>
    <row r="132" spans="1:30" x14ac:dyDescent="0.25">
      <c r="A132" s="45">
        <v>126</v>
      </c>
      <c r="B132" s="11" t="s">
        <v>12</v>
      </c>
      <c r="C132" s="18" t="s">
        <v>1129</v>
      </c>
      <c r="D132" s="72" t="s">
        <v>962</v>
      </c>
      <c r="E132" s="11">
        <v>249.809</v>
      </c>
      <c r="F132" s="11">
        <v>50.344000000000001</v>
      </c>
      <c r="G132" s="11">
        <v>36.44</v>
      </c>
      <c r="H132" s="11">
        <v>-12.577</v>
      </c>
      <c r="I132" s="11">
        <v>-34.201000000000001</v>
      </c>
      <c r="J132" s="11">
        <v>0</v>
      </c>
      <c r="K132" s="11">
        <v>129</v>
      </c>
      <c r="L132" s="11">
        <v>176</v>
      </c>
      <c r="M132" s="11" t="s">
        <v>1481</v>
      </c>
      <c r="N132" s="11">
        <v>15.499000000000001</v>
      </c>
      <c r="O132" s="11">
        <v>18.709</v>
      </c>
      <c r="P132" s="11">
        <v>44.002000000000002</v>
      </c>
      <c r="R132" s="10">
        <v>18</v>
      </c>
      <c r="S132" s="19" t="str">
        <f t="shared" si="8"/>
        <v>■□ 18</v>
      </c>
      <c r="T132" s="19" t="s">
        <v>869</v>
      </c>
      <c r="U132" s="10" t="s">
        <v>920</v>
      </c>
      <c r="V132" s="10" t="s">
        <v>874</v>
      </c>
      <c r="W132" s="19" t="str">
        <f t="shared" si="9"/>
        <v/>
      </c>
      <c r="X132" s="19" t="str">
        <f t="shared" si="10"/>
        <v>∆</v>
      </c>
      <c r="Y132" s="19">
        <v>37.270000000000003</v>
      </c>
      <c r="Z132" s="19" t="str">
        <f t="shared" si="11"/>
        <v>xb30</v>
      </c>
      <c r="AD132" s="389"/>
    </row>
    <row r="133" spans="1:30" x14ac:dyDescent="0.25">
      <c r="A133" s="45">
        <v>127</v>
      </c>
      <c r="B133" s="11" t="s">
        <v>12</v>
      </c>
      <c r="C133" s="18" t="s">
        <v>1130</v>
      </c>
      <c r="D133" s="72" t="s">
        <v>960</v>
      </c>
      <c r="E133" s="11">
        <v>237.24299999999999</v>
      </c>
      <c r="F133" s="11">
        <v>37.198999999999998</v>
      </c>
      <c r="G133" s="11">
        <v>13.843999999999999</v>
      </c>
      <c r="H133" s="11">
        <v>-7.49</v>
      </c>
      <c r="I133" s="11">
        <v>-11.641999999999999</v>
      </c>
      <c r="J133" s="11">
        <v>61</v>
      </c>
      <c r="K133" s="11">
        <v>92</v>
      </c>
      <c r="L133" s="11">
        <v>105</v>
      </c>
      <c r="M133" s="11" t="s">
        <v>1482</v>
      </c>
      <c r="N133" s="11">
        <v>8.2780000000000005</v>
      </c>
      <c r="O133" s="11">
        <v>9.6460000000000008</v>
      </c>
      <c r="P133" s="11">
        <v>14.813000000000001</v>
      </c>
      <c r="R133" s="10">
        <v>10</v>
      </c>
      <c r="S133" s="19" t="str">
        <f t="shared" si="8"/>
        <v>■□ 10</v>
      </c>
      <c r="T133" s="19" t="s">
        <v>869</v>
      </c>
      <c r="U133" s="10" t="s">
        <v>920</v>
      </c>
      <c r="V133" s="10" t="s">
        <v>874</v>
      </c>
      <c r="W133" s="19" t="str">
        <f t="shared" si="9"/>
        <v/>
      </c>
      <c r="X133" s="19" t="str">
        <f t="shared" si="10"/>
        <v>∆</v>
      </c>
      <c r="Y133" s="19">
        <v>27.11</v>
      </c>
      <c r="Z133" s="19" t="str">
        <f t="shared" si="11"/>
        <v>xb25</v>
      </c>
      <c r="AD133" s="418"/>
    </row>
    <row r="134" spans="1:30" x14ac:dyDescent="0.25">
      <c r="A134" s="45">
        <v>128</v>
      </c>
      <c r="B134" s="11" t="s">
        <v>12</v>
      </c>
      <c r="C134" s="18" t="s">
        <v>1131</v>
      </c>
      <c r="D134" s="72" t="s">
        <v>1132</v>
      </c>
      <c r="E134" s="11">
        <v>180.27799999999999</v>
      </c>
      <c r="F134" s="11">
        <v>53.276000000000003</v>
      </c>
      <c r="G134" s="11">
        <v>30.204000000000001</v>
      </c>
      <c r="H134" s="11">
        <v>-30.204000000000001</v>
      </c>
      <c r="I134" s="11">
        <v>-0.14599999999999999</v>
      </c>
      <c r="J134" s="11">
        <v>51</v>
      </c>
      <c r="K134" s="11">
        <v>141</v>
      </c>
      <c r="L134" s="11">
        <v>126</v>
      </c>
      <c r="M134" s="11" t="s">
        <v>1483</v>
      </c>
      <c r="N134" s="11">
        <v>14.666</v>
      </c>
      <c r="O134" s="11">
        <v>21.3</v>
      </c>
      <c r="P134" s="11">
        <v>22.94</v>
      </c>
      <c r="R134" s="10">
        <v>21</v>
      </c>
      <c r="S134" s="19" t="str">
        <f t="shared" si="8"/>
        <v>■□ 21</v>
      </c>
      <c r="T134" s="19" t="s">
        <v>869</v>
      </c>
      <c r="U134" s="10" t="s">
        <v>920</v>
      </c>
      <c r="V134" s="10" t="s">
        <v>874</v>
      </c>
      <c r="W134" s="19" t="str">
        <f t="shared" si="9"/>
        <v/>
      </c>
      <c r="X134" s="19" t="str">
        <f t="shared" si="10"/>
        <v>∆</v>
      </c>
      <c r="Y134" s="19">
        <v>42.44</v>
      </c>
      <c r="Z134" s="19" t="str">
        <f t="shared" si="11"/>
        <v>xb30</v>
      </c>
      <c r="AD134" s="521"/>
    </row>
    <row r="135" spans="1:30" x14ac:dyDescent="0.25">
      <c r="A135" s="45">
        <v>129</v>
      </c>
      <c r="B135" s="11" t="s">
        <v>12</v>
      </c>
      <c r="C135" s="18" t="s">
        <v>1133</v>
      </c>
      <c r="D135" s="72" t="s">
        <v>956</v>
      </c>
      <c r="E135" s="11">
        <v>165.05799999999999</v>
      </c>
      <c r="F135" s="11">
        <v>51.470999999999997</v>
      </c>
      <c r="G135" s="11">
        <v>16.864999999999998</v>
      </c>
      <c r="H135" s="11">
        <v>-16.294</v>
      </c>
      <c r="I135" s="11">
        <v>4.3479999999999999</v>
      </c>
      <c r="J135" s="11">
        <v>94</v>
      </c>
      <c r="K135" s="11">
        <v>130</v>
      </c>
      <c r="L135" s="11">
        <v>114</v>
      </c>
      <c r="M135" s="11" t="s">
        <v>1484</v>
      </c>
      <c r="N135" s="11">
        <v>15.693</v>
      </c>
      <c r="O135" s="11">
        <v>19.678000000000001</v>
      </c>
      <c r="P135" s="11">
        <v>18.835000000000001</v>
      </c>
      <c r="R135" s="10">
        <v>19</v>
      </c>
      <c r="S135" s="19" t="str">
        <f t="shared" si="8"/>
        <v>■□ 19</v>
      </c>
      <c r="T135" s="19" t="s">
        <v>869</v>
      </c>
      <c r="U135" s="10" t="s">
        <v>874</v>
      </c>
      <c r="V135" s="10" t="s">
        <v>874</v>
      </c>
      <c r="W135" s="19" t="str">
        <f t="shared" si="9"/>
        <v>Օ</v>
      </c>
      <c r="X135" s="19" t="str">
        <f t="shared" si="10"/>
        <v>∆</v>
      </c>
      <c r="Y135" s="19">
        <v>33.9</v>
      </c>
      <c r="Z135" s="19" t="str">
        <f t="shared" si="11"/>
        <v>xb30</v>
      </c>
      <c r="AD135" s="555"/>
    </row>
    <row r="136" spans="1:30" x14ac:dyDescent="0.25">
      <c r="A136" s="45">
        <v>130</v>
      </c>
      <c r="B136" s="11" t="s">
        <v>12</v>
      </c>
      <c r="C136" s="18" t="s">
        <v>1134</v>
      </c>
      <c r="D136" s="72" t="s">
        <v>954</v>
      </c>
      <c r="E136" s="11">
        <v>154.792</v>
      </c>
      <c r="F136" s="11">
        <v>67.965000000000003</v>
      </c>
      <c r="G136" s="11">
        <v>16.933</v>
      </c>
      <c r="H136" s="11">
        <v>-15.32</v>
      </c>
      <c r="I136" s="11">
        <v>7.2119999999999997</v>
      </c>
      <c r="J136" s="11">
        <v>141</v>
      </c>
      <c r="K136" s="11">
        <v>173</v>
      </c>
      <c r="L136" s="11">
        <v>151</v>
      </c>
      <c r="M136" s="11" t="s">
        <v>1485</v>
      </c>
      <c r="N136" s="11">
        <v>31.582000000000001</v>
      </c>
      <c r="O136" s="11">
        <v>37.924999999999997</v>
      </c>
      <c r="P136" s="11">
        <v>34.911999999999999</v>
      </c>
      <c r="R136" s="10">
        <v>38</v>
      </c>
      <c r="S136" s="19" t="str">
        <f t="shared" si="8"/>
        <v>■□ 38</v>
      </c>
      <c r="T136" s="19" t="s">
        <v>875</v>
      </c>
      <c r="U136" s="10" t="s">
        <v>874</v>
      </c>
      <c r="V136" s="10" t="s">
        <v>874</v>
      </c>
      <c r="W136" s="19" t="str">
        <f t="shared" si="9"/>
        <v>Օ</v>
      </c>
      <c r="X136" s="19" t="str">
        <f t="shared" si="10"/>
        <v>∆</v>
      </c>
      <c r="Y136" s="19">
        <v>49.09</v>
      </c>
      <c r="Z136" s="19" t="str">
        <f t="shared" si="11"/>
        <v>xb30</v>
      </c>
      <c r="AD136" s="573"/>
    </row>
    <row r="137" spans="1:30" x14ac:dyDescent="0.25">
      <c r="A137" s="45">
        <v>131</v>
      </c>
      <c r="B137" s="11" t="s">
        <v>12</v>
      </c>
      <c r="C137" s="18" t="s">
        <v>1135</v>
      </c>
      <c r="D137" s="72" t="s">
        <v>952</v>
      </c>
      <c r="E137" s="11">
        <v>144.608</v>
      </c>
      <c r="F137" s="11">
        <v>39.787999999999997</v>
      </c>
      <c r="G137" s="11">
        <v>10.406000000000001</v>
      </c>
      <c r="H137" s="11">
        <v>-8.4830000000000005</v>
      </c>
      <c r="I137" s="11">
        <v>6.0270000000000001</v>
      </c>
      <c r="J137" s="11">
        <v>83</v>
      </c>
      <c r="K137" s="11">
        <v>98</v>
      </c>
      <c r="L137" s="11">
        <v>83</v>
      </c>
      <c r="M137" s="11" t="s">
        <v>1486</v>
      </c>
      <c r="N137" s="11">
        <v>9.4689999999999994</v>
      </c>
      <c r="O137" s="11">
        <v>11.124000000000001</v>
      </c>
      <c r="P137" s="11">
        <v>9.83</v>
      </c>
      <c r="R137" s="10">
        <v>11</v>
      </c>
      <c r="S137" s="19" t="str">
        <f t="shared" si="8"/>
        <v>■□ 11</v>
      </c>
      <c r="T137" s="19" t="s">
        <v>869</v>
      </c>
      <c r="U137" s="10" t="s">
        <v>920</v>
      </c>
      <c r="V137" s="10" t="s">
        <v>874</v>
      </c>
      <c r="W137" s="19" t="str">
        <f t="shared" si="9"/>
        <v/>
      </c>
      <c r="X137" s="19" t="str">
        <f t="shared" si="10"/>
        <v>∆</v>
      </c>
      <c r="Y137" s="19">
        <v>26.29</v>
      </c>
      <c r="Z137" s="19" t="str">
        <f t="shared" si="11"/>
        <v>xb25</v>
      </c>
      <c r="AD137" s="594"/>
    </row>
    <row r="138" spans="1:30" x14ac:dyDescent="0.25">
      <c r="A138" s="45">
        <v>132</v>
      </c>
      <c r="B138" s="11" t="s">
        <v>12</v>
      </c>
      <c r="C138" s="18" t="s">
        <v>1136</v>
      </c>
      <c r="D138" s="72" t="s">
        <v>949</v>
      </c>
      <c r="E138" s="11">
        <v>134.62100000000001</v>
      </c>
      <c r="F138" s="11">
        <v>39.970999999999997</v>
      </c>
      <c r="G138" s="11">
        <v>20.143000000000001</v>
      </c>
      <c r="H138" s="11">
        <v>-14.148999999999999</v>
      </c>
      <c r="I138" s="11">
        <v>14.337</v>
      </c>
      <c r="J138" s="11">
        <v>79</v>
      </c>
      <c r="K138" s="11">
        <v>100</v>
      </c>
      <c r="L138" s="11">
        <v>70</v>
      </c>
      <c r="M138" s="11" t="s">
        <v>1487</v>
      </c>
      <c r="N138" s="11">
        <v>8.8849999999999998</v>
      </c>
      <c r="O138" s="11">
        <v>11.234</v>
      </c>
      <c r="P138" s="11">
        <v>7.44</v>
      </c>
      <c r="R138" s="10">
        <v>11</v>
      </c>
      <c r="S138" s="19" t="str">
        <f t="shared" si="8"/>
        <v>■□ 11</v>
      </c>
      <c r="T138" s="19" t="s">
        <v>869</v>
      </c>
      <c r="U138" s="10" t="s">
        <v>920</v>
      </c>
      <c r="V138" s="10" t="s">
        <v>874</v>
      </c>
      <c r="W138" s="19" t="str">
        <f t="shared" si="9"/>
        <v/>
      </c>
      <c r="X138" s="19" t="str">
        <f t="shared" si="10"/>
        <v>∆</v>
      </c>
      <c r="Y138" s="19">
        <v>23.16</v>
      </c>
      <c r="Z138" s="19" t="str">
        <f t="shared" si="11"/>
        <v/>
      </c>
      <c r="AD138" s="618"/>
    </row>
    <row r="139" spans="1:30" x14ac:dyDescent="0.25">
      <c r="A139" s="45">
        <v>133</v>
      </c>
      <c r="B139" s="11" t="s">
        <v>12</v>
      </c>
      <c r="C139" s="18" t="s">
        <v>1137</v>
      </c>
      <c r="D139" s="72" t="s">
        <v>947</v>
      </c>
      <c r="E139" s="11">
        <v>129.51900000000001</v>
      </c>
      <c r="F139" s="11">
        <v>36.344000000000001</v>
      </c>
      <c r="G139" s="11">
        <v>11.021000000000001</v>
      </c>
      <c r="H139" s="11">
        <v>-7.0129999999999999</v>
      </c>
      <c r="I139" s="11">
        <v>8.5020000000000007</v>
      </c>
      <c r="J139" s="11">
        <v>79</v>
      </c>
      <c r="K139" s="11">
        <v>88</v>
      </c>
      <c r="L139" s="11">
        <v>71</v>
      </c>
      <c r="M139" s="11" t="s">
        <v>1488</v>
      </c>
      <c r="N139" s="11">
        <v>7.9240000000000004</v>
      </c>
      <c r="O139" s="11">
        <v>9.1880000000000006</v>
      </c>
      <c r="P139" s="11">
        <v>7.327</v>
      </c>
      <c r="R139" s="10">
        <v>9</v>
      </c>
      <c r="S139" s="19" t="str">
        <f t="shared" si="8"/>
        <v>■□ 9</v>
      </c>
      <c r="T139" s="19" t="s">
        <v>869</v>
      </c>
      <c r="U139" s="10" t="s">
        <v>920</v>
      </c>
      <c r="V139" s="10" t="s">
        <v>874</v>
      </c>
      <c r="W139" s="19" t="str">
        <f t="shared" si="9"/>
        <v/>
      </c>
      <c r="X139" s="19" t="str">
        <f t="shared" si="10"/>
        <v>∆</v>
      </c>
      <c r="Y139" s="19">
        <v>29.74</v>
      </c>
      <c r="Z139" s="19" t="str">
        <f t="shared" si="11"/>
        <v>xb25</v>
      </c>
      <c r="AD139" s="614"/>
    </row>
    <row r="140" spans="1:30" x14ac:dyDescent="0.25">
      <c r="A140" s="45">
        <v>134</v>
      </c>
      <c r="B140" s="11" t="s">
        <v>12</v>
      </c>
      <c r="C140" s="18" t="s">
        <v>944</v>
      </c>
      <c r="D140" s="72" t="s">
        <v>1138</v>
      </c>
      <c r="E140" s="11">
        <v>125.018</v>
      </c>
      <c r="F140" s="11">
        <v>54.512999999999998</v>
      </c>
      <c r="G140" s="11">
        <v>15.382999999999999</v>
      </c>
      <c r="H140" s="11">
        <v>-8.8279999999999994</v>
      </c>
      <c r="I140" s="11">
        <v>12.598000000000001</v>
      </c>
      <c r="J140" s="11">
        <v>124</v>
      </c>
      <c r="K140" s="11">
        <v>134</v>
      </c>
      <c r="L140" s="11">
        <v>108</v>
      </c>
      <c r="M140" s="11" t="s">
        <v>1489</v>
      </c>
      <c r="N140" s="11">
        <v>19.492999999999999</v>
      </c>
      <c r="O140" s="11">
        <v>22.460999999999999</v>
      </c>
      <c r="P140" s="11">
        <v>17.359000000000002</v>
      </c>
      <c r="R140" s="10">
        <v>22</v>
      </c>
      <c r="S140" s="19" t="str">
        <f t="shared" si="8"/>
        <v>■□ 22</v>
      </c>
      <c r="T140" s="19" t="s">
        <v>869</v>
      </c>
      <c r="U140" s="10" t="s">
        <v>874</v>
      </c>
      <c r="V140" s="10" t="s">
        <v>874</v>
      </c>
      <c r="W140" s="19" t="str">
        <f t="shared" si="9"/>
        <v>Օ</v>
      </c>
      <c r="X140" s="19" t="str">
        <f t="shared" si="10"/>
        <v>∆</v>
      </c>
      <c r="Y140" s="19">
        <v>38.92</v>
      </c>
      <c r="Z140" s="19" t="str">
        <f t="shared" si="11"/>
        <v>xb30</v>
      </c>
      <c r="AD140" s="631"/>
    </row>
  </sheetData>
  <phoneticPr fontId="3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/>
  <dimension ref="A1:AF296"/>
  <sheetViews>
    <sheetView zoomScale="110" zoomScaleNormal="110" workbookViewId="0">
      <pane ySplit="1" topLeftCell="A2" activePane="bottomLeft" state="frozen"/>
      <selection activeCell="F1" sqref="F1"/>
      <selection pane="bottomLeft"/>
    </sheetView>
  </sheetViews>
  <sheetFormatPr baseColWidth="10" defaultColWidth="0" defaultRowHeight="15" x14ac:dyDescent="0.25"/>
  <cols>
    <col min="1" max="1" width="5" style="45" customWidth="1"/>
    <col min="2" max="2" width="21.85546875" style="3" customWidth="1"/>
    <col min="3" max="3" width="15.85546875" style="3" customWidth="1"/>
    <col min="4" max="4" width="19.85546875" style="3" customWidth="1"/>
    <col min="5" max="5" width="10" style="3" bestFit="1" customWidth="1"/>
    <col min="6" max="7" width="9" style="3" bestFit="1" customWidth="1"/>
    <col min="8" max="8" width="12.7109375" style="3" customWidth="1"/>
    <col min="9" max="9" width="11.42578125" style="3" customWidth="1"/>
    <col min="10" max="10" width="4.42578125" style="3" customWidth="1"/>
    <col min="11" max="11" width="5" style="3" customWidth="1"/>
    <col min="12" max="12" width="4.85546875" style="3" customWidth="1"/>
    <col min="13" max="13" width="9.28515625" style="3" customWidth="1"/>
    <col min="14" max="16" width="9" style="3" customWidth="1"/>
    <col min="17" max="17" width="3.7109375" style="3" customWidth="1"/>
    <col min="18" max="18" width="8" style="3" hidden="1" customWidth="1"/>
    <col min="19" max="20" width="11.42578125" style="3" customWidth="1"/>
    <col min="21" max="22" width="0" style="3" hidden="1" customWidth="1"/>
    <col min="23" max="23" width="9.28515625" style="3" customWidth="1"/>
    <col min="24" max="24" width="8.28515625" style="3" customWidth="1"/>
    <col min="25" max="25" width="11.42578125" style="3" customWidth="1"/>
    <col min="26" max="26" width="8" style="3" customWidth="1"/>
    <col min="27" max="28" width="0" style="3" hidden="1" customWidth="1"/>
    <col min="29" max="29" width="3.140625" style="3" customWidth="1"/>
    <col min="30" max="30" width="25.7109375" style="11" customWidth="1"/>
    <col min="31" max="32" width="0" style="3" hidden="1" customWidth="1"/>
    <col min="33" max="16384" width="11.42578125" style="3" hidden="1"/>
  </cols>
  <sheetData>
    <row r="1" spans="1:30" s="1" customFormat="1" x14ac:dyDescent="0.25">
      <c r="A1" s="59"/>
      <c r="B1" s="1" t="s">
        <v>1352</v>
      </c>
      <c r="C1" s="2" t="s">
        <v>1344</v>
      </c>
      <c r="D1" s="58" t="s">
        <v>1353</v>
      </c>
      <c r="E1" s="1" t="s">
        <v>10</v>
      </c>
      <c r="F1" s="1" t="s">
        <v>0</v>
      </c>
      <c r="G1" s="1" t="s">
        <v>9</v>
      </c>
      <c r="H1" s="1" t="s">
        <v>1</v>
      </c>
      <c r="I1" s="1" t="s">
        <v>2</v>
      </c>
      <c r="J1" s="1" t="s">
        <v>3</v>
      </c>
      <c r="K1" s="1" t="s">
        <v>4</v>
      </c>
      <c r="L1" s="1" t="s">
        <v>5</v>
      </c>
      <c r="M1" s="1" t="s">
        <v>1355</v>
      </c>
      <c r="N1" s="1" t="s">
        <v>6</v>
      </c>
      <c r="O1" s="1" t="s">
        <v>7</v>
      </c>
      <c r="P1" s="1" t="s">
        <v>8</v>
      </c>
      <c r="R1" s="58" t="s">
        <v>870</v>
      </c>
      <c r="S1" s="58" t="s">
        <v>1346</v>
      </c>
      <c r="T1" s="58" t="s">
        <v>1347</v>
      </c>
      <c r="U1" s="58" t="s">
        <v>871</v>
      </c>
      <c r="V1" s="58" t="s">
        <v>872</v>
      </c>
      <c r="W1" s="58" t="s">
        <v>1350</v>
      </c>
      <c r="X1" s="58" t="s">
        <v>1351</v>
      </c>
      <c r="Y1" s="58" t="s">
        <v>1348</v>
      </c>
      <c r="Z1" s="58" t="s">
        <v>873</v>
      </c>
      <c r="AD1" s="1" t="s">
        <v>1354</v>
      </c>
    </row>
    <row r="2" spans="1:30" ht="14.25" customHeight="1" x14ac:dyDescent="0.25"/>
    <row r="3" spans="1:30" s="4" customFormat="1" x14ac:dyDescent="0.25">
      <c r="A3" s="45">
        <v>95</v>
      </c>
      <c r="B3" s="4" t="s">
        <v>12</v>
      </c>
      <c r="C3" s="5" t="s">
        <v>606</v>
      </c>
      <c r="D3" s="79"/>
      <c r="E3" s="4">
        <v>120.3479</v>
      </c>
      <c r="F3" s="4">
        <v>69.624440000000007</v>
      </c>
      <c r="G3" s="4">
        <v>50.519309999999997</v>
      </c>
      <c r="H3" s="4">
        <v>-25.524830000000001</v>
      </c>
      <c r="I3" s="4">
        <v>43.596829999999997</v>
      </c>
      <c r="J3" s="4">
        <v>150</v>
      </c>
      <c r="K3" s="4">
        <v>181</v>
      </c>
      <c r="L3" s="4">
        <v>87</v>
      </c>
      <c r="M3" s="4" t="s">
        <v>1490</v>
      </c>
      <c r="N3" s="4">
        <v>30.75413</v>
      </c>
      <c r="O3" s="4">
        <v>40.217880000000001</v>
      </c>
      <c r="P3" s="4">
        <v>15.101520000000001</v>
      </c>
      <c r="R3" s="6">
        <v>41</v>
      </c>
      <c r="S3" s="7" t="str">
        <f t="shared" ref="S3:S66" si="0">"■□ " &amp; R3</f>
        <v>■□ 41</v>
      </c>
      <c r="T3" s="6" t="s">
        <v>869</v>
      </c>
      <c r="U3" s="5" t="s">
        <v>874</v>
      </c>
      <c r="V3" s="5" t="s">
        <v>874</v>
      </c>
      <c r="W3" s="7" t="str">
        <f>IF(U3="x","O","")</f>
        <v>O</v>
      </c>
      <c r="X3" s="7" t="str">
        <f>IF(V3="x","∆","")</f>
        <v>∆</v>
      </c>
      <c r="Y3" s="8">
        <v>51.18</v>
      </c>
      <c r="Z3" s="7" t="str">
        <f t="shared" ref="Z3:Z66" si="1">IF(Y3&gt;30,"xb30",IF(Y3&gt;25,"xb25",""))</f>
        <v>xb30</v>
      </c>
      <c r="AD3" s="909"/>
    </row>
    <row r="4" spans="1:30" x14ac:dyDescent="0.25">
      <c r="A4" s="45">
        <v>96</v>
      </c>
      <c r="B4" s="3" t="s">
        <v>12</v>
      </c>
      <c r="C4" s="9" t="s">
        <v>610</v>
      </c>
      <c r="D4" s="70"/>
      <c r="E4" s="3">
        <v>120.8437</v>
      </c>
      <c r="F4" s="3">
        <v>79.70899</v>
      </c>
      <c r="G4" s="3">
        <v>40.09843</v>
      </c>
      <c r="H4" s="3">
        <v>-20.558350000000001</v>
      </c>
      <c r="I4" s="3">
        <v>34.427300000000002</v>
      </c>
      <c r="J4" s="3">
        <v>182</v>
      </c>
      <c r="K4" s="3">
        <v>207</v>
      </c>
      <c r="L4" s="3">
        <v>131</v>
      </c>
      <c r="M4" s="3" t="s">
        <v>1491</v>
      </c>
      <c r="N4" s="3">
        <v>45.681649999999998</v>
      </c>
      <c r="O4" s="3">
        <v>56.167389999999997</v>
      </c>
      <c r="P4" s="3">
        <v>29.870180000000001</v>
      </c>
      <c r="R4" s="10">
        <v>57</v>
      </c>
      <c r="S4" s="11" t="str">
        <f t="shared" si="0"/>
        <v>■□ 57</v>
      </c>
      <c r="T4" s="10" t="s">
        <v>875</v>
      </c>
      <c r="U4" s="9" t="s">
        <v>874</v>
      </c>
      <c r="V4" s="9" t="s">
        <v>874</v>
      </c>
      <c r="W4" s="11" t="str">
        <f t="shared" ref="W4:W67" si="2">IF(U4="x","O","")</f>
        <v>O</v>
      </c>
      <c r="X4" s="11" t="str">
        <f t="shared" ref="X4:X19" si="3">IF(V4="x","∆","")</f>
        <v>∆</v>
      </c>
      <c r="Y4" s="12">
        <v>62.54</v>
      </c>
      <c r="Z4" s="11" t="str">
        <f t="shared" si="1"/>
        <v>xb30</v>
      </c>
      <c r="AD4" s="910"/>
    </row>
    <row r="5" spans="1:30" x14ac:dyDescent="0.25">
      <c r="A5" s="45">
        <v>97</v>
      </c>
      <c r="B5" s="3" t="s">
        <v>12</v>
      </c>
      <c r="C5" s="9" t="s">
        <v>612</v>
      </c>
      <c r="D5" s="70"/>
      <c r="E5" s="3">
        <v>120.6367</v>
      </c>
      <c r="F5" s="3">
        <v>84.753010000000003</v>
      </c>
      <c r="G5" s="3">
        <v>30.15973</v>
      </c>
      <c r="H5" s="3">
        <v>-15.36917</v>
      </c>
      <c r="I5" s="3">
        <v>25.9499</v>
      </c>
      <c r="J5" s="3">
        <v>201</v>
      </c>
      <c r="K5" s="3">
        <v>219</v>
      </c>
      <c r="L5" s="3">
        <v>161</v>
      </c>
      <c r="M5" s="3" t="s">
        <v>1492</v>
      </c>
      <c r="N5" s="3">
        <v>55.758890000000001</v>
      </c>
      <c r="O5" s="3">
        <v>65.523960000000002</v>
      </c>
      <c r="P5" s="3">
        <v>43.272880000000001</v>
      </c>
      <c r="R5" s="10">
        <v>66</v>
      </c>
      <c r="S5" s="11" t="str">
        <f t="shared" si="0"/>
        <v>■□ 66</v>
      </c>
      <c r="T5" s="10" t="s">
        <v>876</v>
      </c>
      <c r="U5" s="9" t="s">
        <v>874</v>
      </c>
      <c r="V5" s="9" t="s">
        <v>874</v>
      </c>
      <c r="W5" s="11" t="str">
        <f t="shared" si="2"/>
        <v>O</v>
      </c>
      <c r="X5" s="11" t="str">
        <f t="shared" si="3"/>
        <v>∆</v>
      </c>
      <c r="Y5" s="12">
        <v>68.2</v>
      </c>
      <c r="Z5" s="11" t="str">
        <f t="shared" si="1"/>
        <v>xb30</v>
      </c>
      <c r="AD5" s="911"/>
    </row>
    <row r="6" spans="1:30" x14ac:dyDescent="0.25">
      <c r="A6" s="45">
        <v>98</v>
      </c>
      <c r="B6" s="3" t="s">
        <v>12</v>
      </c>
      <c r="C6" s="9" t="s">
        <v>614</v>
      </c>
      <c r="D6" s="70"/>
      <c r="E6" s="3">
        <v>120.3319</v>
      </c>
      <c r="F6" s="3">
        <v>90.027140000000003</v>
      </c>
      <c r="G6" s="3">
        <v>19.91629</v>
      </c>
      <c r="H6" s="3">
        <v>-10.0579</v>
      </c>
      <c r="I6" s="3">
        <v>17.19003</v>
      </c>
      <c r="J6" s="3">
        <v>220</v>
      </c>
      <c r="K6" s="3">
        <v>231</v>
      </c>
      <c r="L6" s="3">
        <v>192</v>
      </c>
      <c r="M6" s="3" t="s">
        <v>1493</v>
      </c>
      <c r="N6" s="3">
        <v>67.723889999999997</v>
      </c>
      <c r="O6" s="3">
        <v>76.361969999999999</v>
      </c>
      <c r="P6" s="3">
        <v>60.929549999999999</v>
      </c>
      <c r="R6" s="10">
        <v>76</v>
      </c>
      <c r="S6" s="11" t="str">
        <f t="shared" si="0"/>
        <v>■□ 76</v>
      </c>
      <c r="T6" s="10" t="s">
        <v>876</v>
      </c>
      <c r="U6" s="9" t="s">
        <v>874</v>
      </c>
      <c r="V6" s="9" t="s">
        <v>874</v>
      </c>
      <c r="W6" s="11" t="str">
        <f t="shared" si="2"/>
        <v>O</v>
      </c>
      <c r="X6" s="11" t="str">
        <f t="shared" si="3"/>
        <v>∆</v>
      </c>
      <c r="Y6" s="12">
        <v>76.2</v>
      </c>
      <c r="Z6" s="11" t="str">
        <f t="shared" si="1"/>
        <v>xb30</v>
      </c>
      <c r="AD6" s="912"/>
    </row>
    <row r="7" spans="1:30" x14ac:dyDescent="0.25">
      <c r="A7" s="45">
        <v>99</v>
      </c>
      <c r="B7" s="3" t="s">
        <v>12</v>
      </c>
      <c r="C7" s="9" t="s">
        <v>615</v>
      </c>
      <c r="D7" s="70"/>
      <c r="E7" s="3">
        <v>120.6784</v>
      </c>
      <c r="F7" s="3">
        <v>90.852459999999994</v>
      </c>
      <c r="G7" s="3">
        <v>15.11444</v>
      </c>
      <c r="H7" s="3">
        <v>-7.7116660000000001</v>
      </c>
      <c r="I7" s="3">
        <v>12.9991</v>
      </c>
      <c r="J7" s="3">
        <v>224</v>
      </c>
      <c r="K7" s="3">
        <v>233</v>
      </c>
      <c r="L7" s="3">
        <v>202</v>
      </c>
      <c r="M7" s="3" t="s">
        <v>1494</v>
      </c>
      <c r="N7" s="3">
        <v>70.443100000000001</v>
      </c>
      <c r="O7" s="3">
        <v>78.159099999999995</v>
      </c>
      <c r="P7" s="3">
        <v>67.337969999999999</v>
      </c>
      <c r="R7" s="10">
        <v>78</v>
      </c>
      <c r="S7" s="11" t="str">
        <f t="shared" si="0"/>
        <v>■□ 78</v>
      </c>
      <c r="T7" s="10" t="s">
        <v>876</v>
      </c>
      <c r="U7" s="9" t="s">
        <v>874</v>
      </c>
      <c r="V7" s="9" t="s">
        <v>874</v>
      </c>
      <c r="W7" s="11" t="str">
        <f t="shared" si="2"/>
        <v>O</v>
      </c>
      <c r="X7" s="11" t="str">
        <f t="shared" si="3"/>
        <v>∆</v>
      </c>
      <c r="Y7" s="12">
        <v>77.62</v>
      </c>
      <c r="Z7" s="11" t="str">
        <f t="shared" si="1"/>
        <v>xb30</v>
      </c>
      <c r="AD7" s="913"/>
    </row>
    <row r="8" spans="1:30" x14ac:dyDescent="0.25">
      <c r="A8" s="45">
        <v>100</v>
      </c>
      <c r="B8" s="3" t="s">
        <v>12</v>
      </c>
      <c r="C8" s="9" t="s">
        <v>616</v>
      </c>
      <c r="D8" s="70"/>
      <c r="E8" s="3">
        <v>120.61750000000001</v>
      </c>
      <c r="F8" s="3">
        <v>92.701700000000002</v>
      </c>
      <c r="G8" s="3">
        <v>9.7877170000000007</v>
      </c>
      <c r="H8" s="3">
        <v>-4.9849199999999998</v>
      </c>
      <c r="I8" s="3">
        <v>8.4231820000000006</v>
      </c>
      <c r="J8" s="3">
        <v>231</v>
      </c>
      <c r="K8" s="3">
        <v>237</v>
      </c>
      <c r="L8" s="3">
        <v>216</v>
      </c>
      <c r="M8" s="3" t="s">
        <v>1495</v>
      </c>
      <c r="N8" s="3">
        <v>75.554060000000007</v>
      </c>
      <c r="O8" s="3">
        <v>82.287719999999993</v>
      </c>
      <c r="P8" s="3">
        <v>76.919759999999997</v>
      </c>
      <c r="R8" s="10">
        <v>83</v>
      </c>
      <c r="S8" s="11" t="str">
        <f t="shared" si="0"/>
        <v>■□ 83</v>
      </c>
      <c r="T8" s="10" t="s">
        <v>876</v>
      </c>
      <c r="U8" s="9" t="s">
        <v>874</v>
      </c>
      <c r="V8" s="9" t="s">
        <v>874</v>
      </c>
      <c r="W8" s="11" t="str">
        <f t="shared" si="2"/>
        <v>O</v>
      </c>
      <c r="X8" s="11" t="str">
        <f t="shared" si="3"/>
        <v>∆</v>
      </c>
      <c r="Y8" s="12">
        <v>80.73</v>
      </c>
      <c r="Z8" s="11" t="str">
        <f t="shared" si="1"/>
        <v>xb30</v>
      </c>
      <c r="AD8" s="914"/>
    </row>
    <row r="9" spans="1:30" s="13" customFormat="1" x14ac:dyDescent="0.25">
      <c r="A9" s="45">
        <v>101</v>
      </c>
      <c r="B9" s="13" t="s">
        <v>12</v>
      </c>
      <c r="C9" s="14" t="s">
        <v>603</v>
      </c>
      <c r="D9" s="69"/>
      <c r="E9" s="13">
        <v>119.95659999999999</v>
      </c>
      <c r="F9" s="13">
        <v>59.813180000000003</v>
      </c>
      <c r="G9" s="13">
        <v>40.306829999999998</v>
      </c>
      <c r="H9" s="13">
        <v>-20.126999999999999</v>
      </c>
      <c r="I9" s="13">
        <v>34.921970000000002</v>
      </c>
      <c r="J9" s="13">
        <v>129</v>
      </c>
      <c r="K9" s="13">
        <v>153</v>
      </c>
      <c r="L9" s="13">
        <v>80</v>
      </c>
      <c r="M9" s="13" t="s">
        <v>1496</v>
      </c>
      <c r="N9" s="13">
        <v>21.87229</v>
      </c>
      <c r="O9" s="13">
        <v>27.916440000000001</v>
      </c>
      <c r="P9" s="13">
        <v>11.789400000000001</v>
      </c>
      <c r="R9" s="15">
        <v>28</v>
      </c>
      <c r="S9" s="16" t="str">
        <f t="shared" si="0"/>
        <v>■□ 28</v>
      </c>
      <c r="T9" s="15" t="s">
        <v>869</v>
      </c>
      <c r="U9" s="14" t="s">
        <v>877</v>
      </c>
      <c r="V9" s="14" t="s">
        <v>874</v>
      </c>
      <c r="W9" s="16" t="str">
        <f t="shared" si="2"/>
        <v/>
      </c>
      <c r="X9" s="16" t="str">
        <f t="shared" si="3"/>
        <v>∆</v>
      </c>
      <c r="Y9" s="17">
        <v>43.54</v>
      </c>
      <c r="Z9" s="16" t="str">
        <f t="shared" si="1"/>
        <v>xb30</v>
      </c>
      <c r="AD9" s="915"/>
    </row>
    <row r="10" spans="1:30" x14ac:dyDescent="0.25">
      <c r="A10" s="45">
        <v>102</v>
      </c>
      <c r="B10" s="3" t="s">
        <v>12</v>
      </c>
      <c r="C10" s="9" t="s">
        <v>605</v>
      </c>
      <c r="D10" s="70"/>
      <c r="E10" s="3">
        <v>120.32170000000001</v>
      </c>
      <c r="F10" s="3">
        <v>69.531300000000002</v>
      </c>
      <c r="G10" s="3">
        <v>30.228470000000002</v>
      </c>
      <c r="H10" s="3">
        <v>-15.26097</v>
      </c>
      <c r="I10" s="3">
        <v>26.093360000000001</v>
      </c>
      <c r="J10" s="3">
        <v>160</v>
      </c>
      <c r="K10" s="3">
        <v>177</v>
      </c>
      <c r="L10" s="3">
        <v>121</v>
      </c>
      <c r="M10" s="3" t="s">
        <v>1497</v>
      </c>
      <c r="N10" s="3">
        <v>33.47954</v>
      </c>
      <c r="O10" s="3">
        <v>40.086790000000001</v>
      </c>
      <c r="P10" s="3">
        <v>23.983219999999999</v>
      </c>
      <c r="R10" s="10">
        <v>41</v>
      </c>
      <c r="S10" s="11" t="str">
        <f t="shared" si="0"/>
        <v>■□ 41</v>
      </c>
      <c r="T10" s="10" t="s">
        <v>875</v>
      </c>
      <c r="U10" s="9" t="s">
        <v>874</v>
      </c>
      <c r="V10" s="9" t="s">
        <v>874</v>
      </c>
      <c r="W10" s="11" t="str">
        <f t="shared" si="2"/>
        <v>O</v>
      </c>
      <c r="X10" s="11" t="str">
        <f t="shared" si="3"/>
        <v>∆</v>
      </c>
      <c r="Y10" s="12">
        <v>52.55</v>
      </c>
      <c r="Z10" s="11" t="str">
        <f t="shared" si="1"/>
        <v>xb30</v>
      </c>
      <c r="AD10" s="916"/>
    </row>
    <row r="11" spans="1:30" x14ac:dyDescent="0.25">
      <c r="A11" s="45">
        <v>103</v>
      </c>
      <c r="B11" s="3" t="s">
        <v>12</v>
      </c>
      <c r="C11" s="9" t="s">
        <v>607</v>
      </c>
      <c r="D11" s="70"/>
      <c r="E11" s="3">
        <v>120.6277</v>
      </c>
      <c r="F11" s="3">
        <v>74.741950000000003</v>
      </c>
      <c r="G11" s="3">
        <v>20.343959999999999</v>
      </c>
      <c r="H11" s="3">
        <v>-10.364369999999999</v>
      </c>
      <c r="I11" s="3">
        <v>17.5059</v>
      </c>
      <c r="J11" s="3">
        <v>177</v>
      </c>
      <c r="K11" s="3">
        <v>189</v>
      </c>
      <c r="L11" s="3">
        <v>150</v>
      </c>
      <c r="M11" s="3" t="s">
        <v>1498</v>
      </c>
      <c r="N11" s="3">
        <v>41.87153</v>
      </c>
      <c r="O11" s="3">
        <v>47.868560000000002</v>
      </c>
      <c r="P11" s="3">
        <v>35.980049999999999</v>
      </c>
      <c r="R11" s="10">
        <v>48</v>
      </c>
      <c r="S11" s="11" t="str">
        <f t="shared" si="0"/>
        <v>■□ 48</v>
      </c>
      <c r="T11" s="10" t="s">
        <v>875</v>
      </c>
      <c r="U11" s="9" t="s">
        <v>874</v>
      </c>
      <c r="V11" s="9" t="s">
        <v>874</v>
      </c>
      <c r="W11" s="11" t="str">
        <f t="shared" si="2"/>
        <v>O</v>
      </c>
      <c r="X11" s="11" t="str">
        <f t="shared" si="3"/>
        <v>∆</v>
      </c>
      <c r="Y11" s="12">
        <v>58.1</v>
      </c>
      <c r="Z11" s="11" t="str">
        <f t="shared" si="1"/>
        <v>xb30</v>
      </c>
      <c r="AD11" s="917"/>
    </row>
    <row r="12" spans="1:30" x14ac:dyDescent="0.25">
      <c r="A12" s="45">
        <v>104</v>
      </c>
      <c r="B12" s="3" t="s">
        <v>12</v>
      </c>
      <c r="C12" s="9" t="s">
        <v>609</v>
      </c>
      <c r="D12" s="70"/>
      <c r="E12" s="3">
        <v>120.60039999999999</v>
      </c>
      <c r="F12" s="3">
        <v>79.771619999999999</v>
      </c>
      <c r="G12" s="3">
        <v>15.152939999999999</v>
      </c>
      <c r="H12" s="3">
        <v>-7.713565</v>
      </c>
      <c r="I12" s="3">
        <v>13.042719999999999</v>
      </c>
      <c r="J12" s="3">
        <v>193</v>
      </c>
      <c r="K12" s="3">
        <v>201</v>
      </c>
      <c r="L12" s="3">
        <v>172</v>
      </c>
      <c r="M12" s="3" t="s">
        <v>1499</v>
      </c>
      <c r="N12" s="3">
        <v>50.421979999999998</v>
      </c>
      <c r="O12" s="3">
        <v>56.277729999999998</v>
      </c>
      <c r="P12" s="3">
        <v>47.179000000000002</v>
      </c>
      <c r="R12" s="10">
        <v>57</v>
      </c>
      <c r="S12" s="11" t="str">
        <f t="shared" si="0"/>
        <v>■□ 57</v>
      </c>
      <c r="T12" s="10" t="s">
        <v>876</v>
      </c>
      <c r="U12" s="9" t="s">
        <v>874</v>
      </c>
      <c r="V12" s="9" t="s">
        <v>874</v>
      </c>
      <c r="W12" s="11" t="str">
        <f t="shared" si="2"/>
        <v>O</v>
      </c>
      <c r="X12" s="11" t="str">
        <f t="shared" si="3"/>
        <v>∆</v>
      </c>
      <c r="Y12" s="12">
        <v>64.319999999999993</v>
      </c>
      <c r="Z12" s="11" t="str">
        <f t="shared" si="1"/>
        <v>xb30</v>
      </c>
      <c r="AD12" s="918"/>
    </row>
    <row r="13" spans="1:30" x14ac:dyDescent="0.25">
      <c r="A13" s="45">
        <v>105</v>
      </c>
      <c r="B13" s="3" t="s">
        <v>12</v>
      </c>
      <c r="C13" s="9" t="s">
        <v>611</v>
      </c>
      <c r="D13" s="70"/>
      <c r="E13" s="3">
        <v>120.12690000000001</v>
      </c>
      <c r="F13" s="3">
        <v>84.775779999999997</v>
      </c>
      <c r="G13" s="3">
        <v>9.8832450000000005</v>
      </c>
      <c r="H13" s="3">
        <v>-4.960572</v>
      </c>
      <c r="I13" s="3">
        <v>8.5481730000000002</v>
      </c>
      <c r="J13" s="3">
        <v>209</v>
      </c>
      <c r="K13" s="3">
        <v>214</v>
      </c>
      <c r="L13" s="3">
        <v>194</v>
      </c>
      <c r="M13" s="3" t="s">
        <v>1500</v>
      </c>
      <c r="N13" s="3">
        <v>60.060479999999998</v>
      </c>
      <c r="O13" s="3">
        <v>65.568389999999994</v>
      </c>
      <c r="P13" s="3">
        <v>60.475720000000003</v>
      </c>
      <c r="R13" s="10">
        <v>66</v>
      </c>
      <c r="S13" s="11" t="str">
        <f t="shared" si="0"/>
        <v>■□ 66</v>
      </c>
      <c r="T13" s="10" t="s">
        <v>876</v>
      </c>
      <c r="U13" s="9" t="s">
        <v>874</v>
      </c>
      <c r="V13" s="9" t="s">
        <v>874</v>
      </c>
      <c r="W13" s="11" t="str">
        <f t="shared" si="2"/>
        <v>O</v>
      </c>
      <c r="X13" s="11" t="str">
        <f t="shared" si="3"/>
        <v>∆</v>
      </c>
      <c r="Y13" s="12">
        <v>70.63</v>
      </c>
      <c r="Z13" s="11" t="str">
        <f t="shared" si="1"/>
        <v>xb30</v>
      </c>
      <c r="AD13" s="919"/>
    </row>
    <row r="14" spans="1:30" x14ac:dyDescent="0.25">
      <c r="A14" s="45">
        <v>106</v>
      </c>
      <c r="B14" s="3" t="s">
        <v>12</v>
      </c>
      <c r="C14" s="9" t="s">
        <v>613</v>
      </c>
      <c r="D14" s="70"/>
      <c r="E14" s="3">
        <v>120.56100000000001</v>
      </c>
      <c r="F14" s="3">
        <v>89.581919999999997</v>
      </c>
      <c r="G14" s="3">
        <v>4.9087540000000001</v>
      </c>
      <c r="H14" s="3">
        <v>-2.4958800000000001</v>
      </c>
      <c r="I14" s="3">
        <v>4.2268720000000002</v>
      </c>
      <c r="J14" s="3">
        <v>224</v>
      </c>
      <c r="K14" s="3">
        <v>227</v>
      </c>
      <c r="L14" s="3">
        <v>215</v>
      </c>
      <c r="M14" s="3" t="s">
        <v>1501</v>
      </c>
      <c r="N14" s="3">
        <v>70.321550000000002</v>
      </c>
      <c r="O14" s="3">
        <v>75.404070000000004</v>
      </c>
      <c r="P14" s="3">
        <v>75.405199999999994</v>
      </c>
      <c r="R14" s="10">
        <v>76</v>
      </c>
      <c r="S14" s="11" t="str">
        <f t="shared" si="0"/>
        <v>■□ 76</v>
      </c>
      <c r="T14" s="10" t="s">
        <v>876</v>
      </c>
      <c r="U14" s="9" t="s">
        <v>874</v>
      </c>
      <c r="V14" s="9" t="s">
        <v>874</v>
      </c>
      <c r="W14" s="11" t="str">
        <f t="shared" si="2"/>
        <v>O</v>
      </c>
      <c r="X14" s="11" t="str">
        <f t="shared" si="3"/>
        <v>∆</v>
      </c>
      <c r="Y14" s="12">
        <v>76.86</v>
      </c>
      <c r="Z14" s="11" t="str">
        <f t="shared" si="1"/>
        <v>xb30</v>
      </c>
      <c r="AD14" s="920"/>
    </row>
    <row r="15" spans="1:30" s="13" customFormat="1" x14ac:dyDescent="0.25">
      <c r="A15" s="45">
        <v>107</v>
      </c>
      <c r="B15" s="13" t="s">
        <v>12</v>
      </c>
      <c r="C15" s="14" t="s">
        <v>600</v>
      </c>
      <c r="D15" s="16"/>
      <c r="E15" s="13">
        <v>120.3916</v>
      </c>
      <c r="F15" s="13">
        <v>50.06485</v>
      </c>
      <c r="G15" s="13">
        <v>29.894130000000001</v>
      </c>
      <c r="H15" s="13">
        <v>-15.123670000000001</v>
      </c>
      <c r="I15" s="13">
        <v>25.78631</v>
      </c>
      <c r="J15" s="13">
        <v>109</v>
      </c>
      <c r="K15" s="13">
        <v>125</v>
      </c>
      <c r="L15" s="13">
        <v>74</v>
      </c>
      <c r="M15" s="13" t="s">
        <v>1502</v>
      </c>
      <c r="N15" s="13">
        <v>14.869450000000001</v>
      </c>
      <c r="O15" s="13">
        <v>18.472999999999999</v>
      </c>
      <c r="P15" s="13">
        <v>9.1775950000000002</v>
      </c>
      <c r="R15" s="15">
        <v>18</v>
      </c>
      <c r="S15" s="16" t="str">
        <f t="shared" si="0"/>
        <v>■□ 18</v>
      </c>
      <c r="T15" s="15" t="s">
        <v>869</v>
      </c>
      <c r="U15" s="14" t="s">
        <v>877</v>
      </c>
      <c r="V15" s="14" t="s">
        <v>874</v>
      </c>
      <c r="W15" s="16" t="str">
        <f t="shared" si="2"/>
        <v/>
      </c>
      <c r="X15" s="16" t="str">
        <f t="shared" si="3"/>
        <v>∆</v>
      </c>
      <c r="Y15" s="17">
        <v>34.93</v>
      </c>
      <c r="Z15" s="16" t="str">
        <f t="shared" si="1"/>
        <v>xb30</v>
      </c>
      <c r="AD15" s="921"/>
    </row>
    <row r="16" spans="1:30" x14ac:dyDescent="0.25">
      <c r="A16" s="45">
        <v>108</v>
      </c>
      <c r="B16" s="3" t="s">
        <v>12</v>
      </c>
      <c r="C16" s="9" t="s">
        <v>602</v>
      </c>
      <c r="D16" s="70"/>
      <c r="E16" s="3">
        <v>120.25579999999999</v>
      </c>
      <c r="F16" s="3">
        <v>59.338180000000001</v>
      </c>
      <c r="G16" s="3">
        <v>19.990950000000002</v>
      </c>
      <c r="H16" s="3">
        <v>-10.07267</v>
      </c>
      <c r="I16" s="3">
        <v>17.267869999999998</v>
      </c>
      <c r="J16" s="3">
        <v>137</v>
      </c>
      <c r="K16" s="3">
        <v>147</v>
      </c>
      <c r="L16" s="3">
        <v>111</v>
      </c>
      <c r="M16" s="3" t="s">
        <v>1503</v>
      </c>
      <c r="N16" s="3">
        <v>23.630710000000001</v>
      </c>
      <c r="O16" s="3">
        <v>27.395</v>
      </c>
      <c r="P16" s="3">
        <v>19.161809999999999</v>
      </c>
      <c r="R16" s="10">
        <v>28</v>
      </c>
      <c r="S16" s="11" t="str">
        <f t="shared" si="0"/>
        <v>■□ 28</v>
      </c>
      <c r="T16" s="10" t="s">
        <v>869</v>
      </c>
      <c r="U16" s="9" t="s">
        <v>874</v>
      </c>
      <c r="V16" s="9" t="s">
        <v>874</v>
      </c>
      <c r="W16" s="11" t="str">
        <f t="shared" si="2"/>
        <v>O</v>
      </c>
      <c r="X16" s="11" t="str">
        <f t="shared" si="3"/>
        <v>∆</v>
      </c>
      <c r="Y16" s="12">
        <v>43.68</v>
      </c>
      <c r="Z16" s="11" t="str">
        <f t="shared" si="1"/>
        <v>xb30</v>
      </c>
      <c r="AD16" s="113"/>
    </row>
    <row r="17" spans="1:30" x14ac:dyDescent="0.25">
      <c r="A17" s="45">
        <v>109</v>
      </c>
      <c r="B17" s="3" t="s">
        <v>12</v>
      </c>
      <c r="C17" s="9" t="s">
        <v>604</v>
      </c>
      <c r="D17" s="70"/>
      <c r="E17" s="3">
        <v>120.83759999999999</v>
      </c>
      <c r="F17" s="3">
        <v>69.596729999999994</v>
      </c>
      <c r="G17" s="3">
        <v>9.9740719999999996</v>
      </c>
      <c r="H17" s="3">
        <v>-5.112768</v>
      </c>
      <c r="I17" s="3">
        <v>8.5639769999999995</v>
      </c>
      <c r="J17" s="3">
        <v>167</v>
      </c>
      <c r="K17" s="3">
        <v>172</v>
      </c>
      <c r="L17" s="3">
        <v>153</v>
      </c>
      <c r="M17" s="3" t="s">
        <v>1504</v>
      </c>
      <c r="N17" s="3">
        <v>36.532150000000001</v>
      </c>
      <c r="O17" s="3">
        <v>40.17886</v>
      </c>
      <c r="P17" s="3">
        <v>36.035119999999999</v>
      </c>
      <c r="R17" s="10">
        <v>41</v>
      </c>
      <c r="S17" s="11" t="str">
        <f t="shared" si="0"/>
        <v>■□ 41</v>
      </c>
      <c r="T17" s="10" t="s">
        <v>875</v>
      </c>
      <c r="U17" s="9" t="s">
        <v>874</v>
      </c>
      <c r="V17" s="9" t="s">
        <v>874</v>
      </c>
      <c r="W17" s="11" t="str">
        <f t="shared" si="2"/>
        <v>O</v>
      </c>
      <c r="X17" s="11" t="str">
        <f t="shared" si="3"/>
        <v>∆</v>
      </c>
      <c r="Y17" s="12">
        <v>52.23</v>
      </c>
      <c r="Z17" s="11" t="str">
        <f t="shared" si="1"/>
        <v>xb30</v>
      </c>
      <c r="AD17" s="922"/>
    </row>
    <row r="18" spans="1:30" x14ac:dyDescent="0.25">
      <c r="A18" s="45">
        <v>110</v>
      </c>
      <c r="B18" s="3" t="s">
        <v>12</v>
      </c>
      <c r="C18" s="9" t="s">
        <v>608</v>
      </c>
      <c r="D18" s="70"/>
      <c r="E18" s="3">
        <v>120.64709999999999</v>
      </c>
      <c r="F18" s="3">
        <v>79.642210000000006</v>
      </c>
      <c r="G18" s="3">
        <v>4.9012650000000004</v>
      </c>
      <c r="H18" s="3">
        <v>-2.4984169999999999</v>
      </c>
      <c r="I18" s="3">
        <v>4.2166709999999998</v>
      </c>
      <c r="J18" s="3">
        <v>196</v>
      </c>
      <c r="K18" s="3">
        <v>199</v>
      </c>
      <c r="L18" s="3">
        <v>188</v>
      </c>
      <c r="M18" s="3" t="s">
        <v>1505</v>
      </c>
      <c r="N18" s="3">
        <v>52.181130000000003</v>
      </c>
      <c r="O18" s="3">
        <v>56.049900000000001</v>
      </c>
      <c r="P18" s="3">
        <v>55.646949999999997</v>
      </c>
      <c r="R18" s="10">
        <v>57</v>
      </c>
      <c r="S18" s="11" t="str">
        <f t="shared" si="0"/>
        <v>■□ 57</v>
      </c>
      <c r="T18" s="10" t="s">
        <v>876</v>
      </c>
      <c r="U18" s="9" t="s">
        <v>874</v>
      </c>
      <c r="V18" s="9" t="s">
        <v>874</v>
      </c>
      <c r="W18" s="11" t="str">
        <f t="shared" si="2"/>
        <v>O</v>
      </c>
      <c r="X18" s="11" t="str">
        <f t="shared" si="3"/>
        <v>∆</v>
      </c>
      <c r="Y18" s="12">
        <v>64.14</v>
      </c>
      <c r="Z18" s="11" t="str">
        <f t="shared" si="1"/>
        <v>xb30</v>
      </c>
      <c r="AD18" s="923"/>
    </row>
    <row r="19" spans="1:30" x14ac:dyDescent="0.25">
      <c r="A19" s="45">
        <v>111</v>
      </c>
      <c r="B19" s="3" t="s">
        <v>12</v>
      </c>
      <c r="C19" s="9" t="s">
        <v>599</v>
      </c>
      <c r="D19" s="11"/>
      <c r="E19" s="3">
        <v>120.33969999999999</v>
      </c>
      <c r="F19" s="3">
        <v>49.18609</v>
      </c>
      <c r="G19" s="3">
        <v>10.251760000000001</v>
      </c>
      <c r="H19" s="3">
        <v>-5.1784319999999999</v>
      </c>
      <c r="I19" s="3">
        <v>8.8477359999999994</v>
      </c>
      <c r="J19" s="3">
        <v>114</v>
      </c>
      <c r="K19" s="3">
        <v>119</v>
      </c>
      <c r="L19" s="3">
        <v>101</v>
      </c>
      <c r="M19" s="3" t="s">
        <v>1506</v>
      </c>
      <c r="N19" s="3">
        <v>15.911580000000001</v>
      </c>
      <c r="O19" s="3">
        <v>17.745609999999999</v>
      </c>
      <c r="P19" s="3">
        <v>14.889379999999999</v>
      </c>
      <c r="R19" s="10">
        <v>18</v>
      </c>
      <c r="S19" s="11" t="str">
        <f t="shared" si="0"/>
        <v>■□ 18</v>
      </c>
      <c r="T19" s="10" t="s">
        <v>869</v>
      </c>
      <c r="U19" s="9" t="s">
        <v>874</v>
      </c>
      <c r="V19" s="9" t="s">
        <v>874</v>
      </c>
      <c r="W19" s="11" t="str">
        <f t="shared" si="2"/>
        <v>O</v>
      </c>
      <c r="X19" s="11" t="str">
        <f t="shared" si="3"/>
        <v>∆</v>
      </c>
      <c r="Y19" s="12">
        <v>35.57</v>
      </c>
      <c r="Z19" s="11" t="str">
        <f t="shared" si="1"/>
        <v>xb30</v>
      </c>
      <c r="AD19" s="924"/>
    </row>
    <row r="20" spans="1:30" x14ac:dyDescent="0.25">
      <c r="A20" s="45">
        <v>112</v>
      </c>
      <c r="B20" s="3" t="s">
        <v>12</v>
      </c>
      <c r="C20" s="9" t="s">
        <v>601</v>
      </c>
      <c r="D20" s="70"/>
      <c r="E20" s="3">
        <v>120.4093</v>
      </c>
      <c r="F20" s="3">
        <v>59.55491</v>
      </c>
      <c r="G20" s="3">
        <v>5.293793</v>
      </c>
      <c r="H20" s="3">
        <v>-2.6795840000000002</v>
      </c>
      <c r="I20" s="3">
        <v>4.565531</v>
      </c>
      <c r="J20" s="3">
        <v>142</v>
      </c>
      <c r="K20" s="3">
        <v>145</v>
      </c>
      <c r="L20" s="3">
        <v>134</v>
      </c>
      <c r="M20" s="3" t="s">
        <v>1507</v>
      </c>
      <c r="N20" s="3">
        <v>25.556909999999998</v>
      </c>
      <c r="O20" s="3">
        <v>27.632110000000001</v>
      </c>
      <c r="P20" s="3">
        <v>26.640830000000001</v>
      </c>
      <c r="R20" s="10">
        <v>28</v>
      </c>
      <c r="S20" s="11" t="str">
        <f t="shared" si="0"/>
        <v>■□ 28</v>
      </c>
      <c r="T20" s="10" t="s">
        <v>875</v>
      </c>
      <c r="U20" s="9" t="s">
        <v>874</v>
      </c>
      <c r="V20" s="9" t="s">
        <v>874</v>
      </c>
      <c r="W20" s="11" t="str">
        <f t="shared" si="2"/>
        <v>O</v>
      </c>
      <c r="X20" s="11" t="str">
        <f>IF(V20="x","∆","")</f>
        <v>∆</v>
      </c>
      <c r="Y20" s="12">
        <v>43.48</v>
      </c>
      <c r="Z20" s="11" t="str">
        <f t="shared" si="1"/>
        <v>xb30</v>
      </c>
      <c r="AD20" s="925"/>
    </row>
    <row r="21" spans="1:30" s="4" customFormat="1" x14ac:dyDescent="0.25">
      <c r="A21" s="45">
        <v>113</v>
      </c>
      <c r="B21" s="4" t="s">
        <v>12</v>
      </c>
      <c r="C21" s="5" t="s">
        <v>617</v>
      </c>
      <c r="D21" s="79"/>
      <c r="E21" s="4">
        <v>115.51479999999999</v>
      </c>
      <c r="F21" s="4">
        <v>59.785679999999999</v>
      </c>
      <c r="G21" s="4">
        <v>48.972700000000003</v>
      </c>
      <c r="H21" s="4">
        <v>-21.094740000000002</v>
      </c>
      <c r="I21" s="4">
        <v>44.196579999999997</v>
      </c>
      <c r="J21" s="4">
        <v>132</v>
      </c>
      <c r="K21" s="4">
        <v>153</v>
      </c>
      <c r="L21" s="4">
        <v>61</v>
      </c>
      <c r="M21" s="4" t="s">
        <v>1508</v>
      </c>
      <c r="N21" s="4">
        <v>21.64068</v>
      </c>
      <c r="O21" s="4">
        <v>27.88608</v>
      </c>
      <c r="P21" s="4">
        <v>8.671576</v>
      </c>
      <c r="R21" s="6">
        <v>28</v>
      </c>
      <c r="S21" s="7" t="str">
        <f t="shared" si="0"/>
        <v>■□ 28</v>
      </c>
      <c r="T21" s="6" t="s">
        <v>869</v>
      </c>
      <c r="U21" s="5" t="s">
        <v>877</v>
      </c>
      <c r="V21" s="5" t="s">
        <v>874</v>
      </c>
      <c r="W21" s="7" t="str">
        <f t="shared" si="2"/>
        <v/>
      </c>
      <c r="X21" s="7" t="str">
        <f>IF(V21="x","∆","")</f>
        <v>∆</v>
      </c>
      <c r="Y21" s="8">
        <v>42.32</v>
      </c>
      <c r="Z21" s="7" t="str">
        <f t="shared" si="1"/>
        <v>xb30</v>
      </c>
      <c r="AD21" s="926"/>
    </row>
    <row r="22" spans="1:30" x14ac:dyDescent="0.25">
      <c r="A22" s="45">
        <v>114</v>
      </c>
      <c r="B22" s="3" t="s">
        <v>12</v>
      </c>
      <c r="C22" s="9" t="s">
        <v>618</v>
      </c>
      <c r="D22" s="70"/>
      <c r="E22" s="3">
        <v>115.4787</v>
      </c>
      <c r="F22" s="3">
        <v>69.748369999999994</v>
      </c>
      <c r="G22" s="3">
        <v>40.061259999999997</v>
      </c>
      <c r="H22" s="3">
        <v>-17.23339</v>
      </c>
      <c r="I22" s="3">
        <v>36.165100000000002</v>
      </c>
      <c r="J22" s="3">
        <v>162</v>
      </c>
      <c r="K22" s="3">
        <v>178</v>
      </c>
      <c r="L22" s="3">
        <v>102</v>
      </c>
      <c r="M22" s="3" t="s">
        <v>1509</v>
      </c>
      <c r="N22" s="3">
        <v>33.185740000000003</v>
      </c>
      <c r="O22" s="3">
        <v>40.392769999999999</v>
      </c>
      <c r="P22" s="3">
        <v>18.68168</v>
      </c>
      <c r="R22" s="10">
        <v>41</v>
      </c>
      <c r="S22" s="11" t="str">
        <f t="shared" si="0"/>
        <v>■□ 41</v>
      </c>
      <c r="T22" s="10" t="s">
        <v>875</v>
      </c>
      <c r="U22" s="9" t="s">
        <v>874</v>
      </c>
      <c r="V22" s="9" t="s">
        <v>874</v>
      </c>
      <c r="W22" s="11" t="str">
        <f t="shared" si="2"/>
        <v>O</v>
      </c>
      <c r="X22" s="11" t="str">
        <f t="shared" ref="X22:X85" si="4">IF(V22="x","∆","")</f>
        <v>∆</v>
      </c>
      <c r="Y22" s="12">
        <v>52.4</v>
      </c>
      <c r="Z22" s="11" t="str">
        <f t="shared" si="1"/>
        <v>xb30</v>
      </c>
      <c r="AD22" s="927"/>
    </row>
    <row r="23" spans="1:30" x14ac:dyDescent="0.25">
      <c r="A23" s="45">
        <v>115</v>
      </c>
      <c r="B23" s="3" t="s">
        <v>12</v>
      </c>
      <c r="C23" s="9" t="s">
        <v>619</v>
      </c>
      <c r="D23" s="70"/>
      <c r="E23" s="3">
        <v>115.50109999999999</v>
      </c>
      <c r="F23" s="3">
        <v>79.951070000000001</v>
      </c>
      <c r="G23" s="3">
        <v>30.04063</v>
      </c>
      <c r="H23" s="3">
        <v>-12.933339999999999</v>
      </c>
      <c r="I23" s="3">
        <v>27.113990000000001</v>
      </c>
      <c r="J23" s="3">
        <v>193</v>
      </c>
      <c r="K23" s="3">
        <v>204</v>
      </c>
      <c r="L23" s="3">
        <v>146</v>
      </c>
      <c r="M23" s="3" t="s">
        <v>1510</v>
      </c>
      <c r="N23" s="3">
        <v>48.779850000000003</v>
      </c>
      <c r="O23" s="3">
        <v>56.594670000000001</v>
      </c>
      <c r="P23" s="3">
        <v>35.495269999999998</v>
      </c>
      <c r="R23" s="10">
        <v>57</v>
      </c>
      <c r="S23" s="11" t="str">
        <f t="shared" si="0"/>
        <v>■□ 57</v>
      </c>
      <c r="T23" s="10" t="s">
        <v>875</v>
      </c>
      <c r="U23" s="9" t="s">
        <v>874</v>
      </c>
      <c r="V23" s="9" t="s">
        <v>874</v>
      </c>
      <c r="W23" s="11" t="str">
        <f t="shared" si="2"/>
        <v>O</v>
      </c>
      <c r="X23" s="11" t="str">
        <f t="shared" si="4"/>
        <v>∆</v>
      </c>
      <c r="Y23" s="12">
        <v>63.82</v>
      </c>
      <c r="Z23" s="11" t="str">
        <f t="shared" si="1"/>
        <v>xb30</v>
      </c>
      <c r="AD23" s="928"/>
    </row>
    <row r="24" spans="1:30" x14ac:dyDescent="0.25">
      <c r="A24" s="45">
        <v>116</v>
      </c>
      <c r="B24" s="3" t="s">
        <v>12</v>
      </c>
      <c r="C24" s="9" t="s">
        <v>620</v>
      </c>
      <c r="D24" s="70"/>
      <c r="E24" s="3">
        <v>115.3681</v>
      </c>
      <c r="F24" s="3">
        <v>84.986270000000005</v>
      </c>
      <c r="G24" s="3">
        <v>19.945869999999999</v>
      </c>
      <c r="H24" s="3">
        <v>-8.5454620000000006</v>
      </c>
      <c r="I24" s="3">
        <v>18.022559999999999</v>
      </c>
      <c r="J24" s="3">
        <v>210</v>
      </c>
      <c r="K24" s="3">
        <v>216</v>
      </c>
      <c r="L24" s="3">
        <v>177</v>
      </c>
      <c r="M24" s="3" t="s">
        <v>1511</v>
      </c>
      <c r="N24" s="3">
        <v>58.94397</v>
      </c>
      <c r="O24" s="3">
        <v>65.980109999999996</v>
      </c>
      <c r="P24" s="3">
        <v>51.011180000000003</v>
      </c>
      <c r="R24" s="10">
        <v>66</v>
      </c>
      <c r="S24" s="11" t="str">
        <f t="shared" si="0"/>
        <v>■□ 66</v>
      </c>
      <c r="T24" s="10" t="s">
        <v>876</v>
      </c>
      <c r="U24" s="9" t="s">
        <v>874</v>
      </c>
      <c r="V24" s="9" t="s">
        <v>874</v>
      </c>
      <c r="W24" s="11" t="str">
        <f t="shared" si="2"/>
        <v>O</v>
      </c>
      <c r="X24" s="11" t="str">
        <f t="shared" si="4"/>
        <v>∆</v>
      </c>
      <c r="Y24" s="12">
        <v>70.16</v>
      </c>
      <c r="Z24" s="11" t="str">
        <f t="shared" si="1"/>
        <v>xb30</v>
      </c>
      <c r="AD24" s="929"/>
    </row>
    <row r="25" spans="1:30" x14ac:dyDescent="0.25">
      <c r="A25" s="45">
        <v>117</v>
      </c>
      <c r="B25" s="3" t="s">
        <v>12</v>
      </c>
      <c r="C25" s="9" t="s">
        <v>621</v>
      </c>
      <c r="D25" s="70"/>
      <c r="E25" s="3">
        <v>115.8974</v>
      </c>
      <c r="F25" s="3">
        <v>89.972399999999993</v>
      </c>
      <c r="G25" s="3">
        <v>9.9493240000000007</v>
      </c>
      <c r="H25" s="3">
        <v>-4.3454730000000001</v>
      </c>
      <c r="I25" s="3">
        <v>8.9501910000000002</v>
      </c>
      <c r="J25" s="3">
        <v>225</v>
      </c>
      <c r="K25" s="3">
        <v>228</v>
      </c>
      <c r="L25" s="3">
        <v>208</v>
      </c>
      <c r="M25" s="3" t="s">
        <v>1512</v>
      </c>
      <c r="N25" s="3">
        <v>70.243949999999998</v>
      </c>
      <c r="O25" s="3">
        <v>76.243759999999995</v>
      </c>
      <c r="P25" s="3">
        <v>70.369050000000001</v>
      </c>
      <c r="R25" s="10">
        <v>76</v>
      </c>
      <c r="S25" s="11" t="str">
        <f t="shared" si="0"/>
        <v>■□ 76</v>
      </c>
      <c r="T25" s="10" t="s">
        <v>876</v>
      </c>
      <c r="U25" s="9" t="s">
        <v>874</v>
      </c>
      <c r="V25" s="9" t="s">
        <v>874</v>
      </c>
      <c r="W25" s="11" t="str">
        <f t="shared" si="2"/>
        <v>O</v>
      </c>
      <c r="X25" s="11" t="str">
        <f t="shared" si="4"/>
        <v>∆</v>
      </c>
      <c r="Y25" s="12">
        <v>77.099999999999994</v>
      </c>
      <c r="Z25" s="11" t="str">
        <f t="shared" si="1"/>
        <v>xb30</v>
      </c>
      <c r="AD25" s="930"/>
    </row>
    <row r="26" spans="1:30" x14ac:dyDescent="0.25">
      <c r="A26" s="45">
        <v>118</v>
      </c>
      <c r="B26" s="3" t="s">
        <v>12</v>
      </c>
      <c r="C26" s="9" t="s">
        <v>622</v>
      </c>
      <c r="D26" s="70"/>
      <c r="E26" s="3">
        <v>115.89870000000001</v>
      </c>
      <c r="F26" s="3">
        <v>92.823390000000003</v>
      </c>
      <c r="G26" s="3">
        <v>4.9898309999999997</v>
      </c>
      <c r="H26" s="3">
        <v>-2.1794660000000001</v>
      </c>
      <c r="I26" s="3">
        <v>4.4886900000000001</v>
      </c>
      <c r="J26" s="3">
        <v>234</v>
      </c>
      <c r="K26" s="3">
        <v>236</v>
      </c>
      <c r="L26" s="3">
        <v>224</v>
      </c>
      <c r="M26" s="3" t="s">
        <v>1513</v>
      </c>
      <c r="N26" s="3">
        <v>77.194029999999998</v>
      </c>
      <c r="O26" s="3">
        <v>82.564400000000006</v>
      </c>
      <c r="P26" s="3">
        <v>82.387289999999993</v>
      </c>
      <c r="R26" s="10">
        <v>83</v>
      </c>
      <c r="S26" s="11" t="str">
        <f t="shared" si="0"/>
        <v>■□ 83</v>
      </c>
      <c r="T26" s="10" t="s">
        <v>876</v>
      </c>
      <c r="U26" s="9" t="s">
        <v>874</v>
      </c>
      <c r="V26" s="9" t="s">
        <v>874</v>
      </c>
      <c r="W26" s="11" t="str">
        <f t="shared" si="2"/>
        <v>O</v>
      </c>
      <c r="X26" s="11" t="str">
        <f t="shared" si="4"/>
        <v>∆</v>
      </c>
      <c r="Y26" s="12">
        <v>80.540000000000006</v>
      </c>
      <c r="Z26" s="11" t="str">
        <f t="shared" si="1"/>
        <v>xb30</v>
      </c>
      <c r="AD26" s="931"/>
    </row>
    <row r="27" spans="1:30" s="4" customFormat="1" x14ac:dyDescent="0.25">
      <c r="A27" s="45">
        <v>119</v>
      </c>
      <c r="B27" s="4" t="s">
        <v>12</v>
      </c>
      <c r="C27" s="5" t="s">
        <v>626</v>
      </c>
      <c r="D27" s="79"/>
      <c r="E27" s="4">
        <v>110.14279999999999</v>
      </c>
      <c r="F27" s="4">
        <v>69.966769999999997</v>
      </c>
      <c r="G27" s="4">
        <v>50.360790000000001</v>
      </c>
      <c r="H27" s="4">
        <v>-17.342289999999998</v>
      </c>
      <c r="I27" s="4">
        <v>47.280589999999997</v>
      </c>
      <c r="J27" s="4">
        <v>167</v>
      </c>
      <c r="K27" s="4">
        <v>178</v>
      </c>
      <c r="L27" s="4">
        <v>81</v>
      </c>
      <c r="M27" s="4" t="s">
        <v>1514</v>
      </c>
      <c r="N27" s="4">
        <v>33.421500000000002</v>
      </c>
      <c r="O27" s="4">
        <v>40.702190000000002</v>
      </c>
      <c r="P27" s="4">
        <v>13.793979999999999</v>
      </c>
      <c r="R27" s="6">
        <v>41</v>
      </c>
      <c r="S27" s="7" t="str">
        <f t="shared" si="0"/>
        <v>■□ 41</v>
      </c>
      <c r="T27" s="6" t="s">
        <v>869</v>
      </c>
      <c r="U27" s="5" t="s">
        <v>874</v>
      </c>
      <c r="V27" s="5" t="s">
        <v>874</v>
      </c>
      <c r="W27" s="7" t="str">
        <f t="shared" si="2"/>
        <v>O</v>
      </c>
      <c r="X27" s="7" t="str">
        <f t="shared" si="4"/>
        <v>∆</v>
      </c>
      <c r="Y27" s="8">
        <v>53.66</v>
      </c>
      <c r="Z27" s="7" t="str">
        <f t="shared" si="1"/>
        <v>xb30</v>
      </c>
      <c r="AD27" s="932"/>
    </row>
    <row r="28" spans="1:30" x14ac:dyDescent="0.25">
      <c r="A28" s="45">
        <v>120</v>
      </c>
      <c r="B28" s="3" t="s">
        <v>12</v>
      </c>
      <c r="C28" s="9" t="s">
        <v>627</v>
      </c>
      <c r="D28" s="70"/>
      <c r="E28" s="3">
        <v>110.265</v>
      </c>
      <c r="F28" s="3">
        <v>74.607789999999994</v>
      </c>
      <c r="G28" s="3">
        <v>46.251399999999997</v>
      </c>
      <c r="H28" s="3">
        <v>-16.01979</v>
      </c>
      <c r="I28" s="3">
        <v>43.388460000000002</v>
      </c>
      <c r="J28" s="3">
        <v>181</v>
      </c>
      <c r="K28" s="3">
        <v>190</v>
      </c>
      <c r="L28" s="3">
        <v>100</v>
      </c>
      <c r="M28" s="3" t="s">
        <v>1515</v>
      </c>
      <c r="N28" s="3">
        <v>39.848509999999997</v>
      </c>
      <c r="O28" s="3">
        <v>47.656559999999999</v>
      </c>
      <c r="P28" s="3">
        <v>19.267320000000002</v>
      </c>
      <c r="R28" s="10">
        <v>48</v>
      </c>
      <c r="S28" s="11" t="str">
        <f t="shared" si="0"/>
        <v>■□ 48</v>
      </c>
      <c r="T28" s="10" t="s">
        <v>875</v>
      </c>
      <c r="U28" s="9" t="s">
        <v>874</v>
      </c>
      <c r="V28" s="9" t="s">
        <v>874</v>
      </c>
      <c r="W28" s="11" t="str">
        <f t="shared" si="2"/>
        <v>O</v>
      </c>
      <c r="X28" s="11" t="str">
        <f t="shared" si="4"/>
        <v>∆</v>
      </c>
      <c r="Y28" s="12">
        <v>54.17</v>
      </c>
      <c r="Z28" s="11" t="str">
        <f t="shared" si="1"/>
        <v>xb30</v>
      </c>
      <c r="AD28" s="933"/>
    </row>
    <row r="29" spans="1:30" x14ac:dyDescent="0.25">
      <c r="A29" s="45">
        <v>121</v>
      </c>
      <c r="B29" s="3" t="s">
        <v>12</v>
      </c>
      <c r="C29" s="9" t="s">
        <v>629</v>
      </c>
      <c r="D29" s="70"/>
      <c r="E29" s="3">
        <v>110.04649999999999</v>
      </c>
      <c r="F29" s="3">
        <v>79.546229999999994</v>
      </c>
      <c r="G29" s="3">
        <v>40.487380000000002</v>
      </c>
      <c r="H29" s="3">
        <v>-13.878399999999999</v>
      </c>
      <c r="I29" s="3">
        <v>38.034439999999996</v>
      </c>
      <c r="J29" s="3">
        <v>196</v>
      </c>
      <c r="K29" s="3">
        <v>203</v>
      </c>
      <c r="L29" s="3">
        <v>124</v>
      </c>
      <c r="M29" s="3" t="s">
        <v>1516</v>
      </c>
      <c r="N29" s="3">
        <v>47.80386</v>
      </c>
      <c r="O29" s="3">
        <v>55.881320000000002</v>
      </c>
      <c r="P29" s="3">
        <v>27.280999999999999</v>
      </c>
      <c r="R29" s="10">
        <v>57</v>
      </c>
      <c r="S29" s="11" t="str">
        <f t="shared" si="0"/>
        <v>■□ 57</v>
      </c>
      <c r="T29" s="10" t="s">
        <v>875</v>
      </c>
      <c r="U29" s="9" t="s">
        <v>874</v>
      </c>
      <c r="V29" s="9" t="s">
        <v>874</v>
      </c>
      <c r="W29" s="11" t="str">
        <f t="shared" si="2"/>
        <v>O</v>
      </c>
      <c r="X29" s="11" t="str">
        <f t="shared" si="4"/>
        <v>∆</v>
      </c>
      <c r="Y29" s="12">
        <v>63.18</v>
      </c>
      <c r="Z29" s="11" t="str">
        <f t="shared" si="1"/>
        <v>xb30</v>
      </c>
      <c r="AD29" s="934"/>
    </row>
    <row r="30" spans="1:30" x14ac:dyDescent="0.25">
      <c r="A30" s="45">
        <v>122</v>
      </c>
      <c r="B30" s="3" t="s">
        <v>12</v>
      </c>
      <c r="C30" s="9" t="s">
        <v>631</v>
      </c>
      <c r="D30" s="70"/>
      <c r="E30" s="3">
        <v>110.089</v>
      </c>
      <c r="F30" s="3">
        <v>84.947270000000003</v>
      </c>
      <c r="G30" s="3">
        <v>30.21763</v>
      </c>
      <c r="H30" s="3">
        <v>-10.379110000000001</v>
      </c>
      <c r="I30" s="3">
        <v>28.37921</v>
      </c>
      <c r="J30" s="3">
        <v>213</v>
      </c>
      <c r="K30" s="3">
        <v>217</v>
      </c>
      <c r="L30" s="3">
        <v>157</v>
      </c>
      <c r="M30" s="3" t="s">
        <v>1517</v>
      </c>
      <c r="N30" s="3">
        <v>58.11835</v>
      </c>
      <c r="O30" s="3">
        <v>65.903679999999994</v>
      </c>
      <c r="P30" s="3">
        <v>41.45879</v>
      </c>
      <c r="R30" s="10">
        <v>66</v>
      </c>
      <c r="S30" s="11" t="str">
        <f t="shared" si="0"/>
        <v>■□ 66</v>
      </c>
      <c r="T30" s="10" t="s">
        <v>875</v>
      </c>
      <c r="U30" s="9" t="s">
        <v>874</v>
      </c>
      <c r="V30" s="9" t="s">
        <v>874</v>
      </c>
      <c r="W30" s="11" t="str">
        <f t="shared" si="2"/>
        <v>O</v>
      </c>
      <c r="X30" s="11" t="str">
        <f t="shared" si="4"/>
        <v>∆</v>
      </c>
      <c r="Y30" s="12">
        <v>69.62</v>
      </c>
      <c r="Z30" s="11" t="str">
        <f t="shared" si="1"/>
        <v>xb30</v>
      </c>
      <c r="AD30" s="935"/>
    </row>
    <row r="31" spans="1:30" x14ac:dyDescent="0.25">
      <c r="A31" s="45">
        <v>123</v>
      </c>
      <c r="B31" s="3" t="s">
        <v>12</v>
      </c>
      <c r="C31" s="9" t="s">
        <v>633</v>
      </c>
      <c r="D31" s="70"/>
      <c r="E31" s="3">
        <v>110.0924</v>
      </c>
      <c r="F31" s="3">
        <v>89.781229999999994</v>
      </c>
      <c r="G31" s="3">
        <v>19.930969999999999</v>
      </c>
      <c r="H31" s="3">
        <v>-6.846991</v>
      </c>
      <c r="I31" s="3">
        <v>18.717970000000001</v>
      </c>
      <c r="J31" s="3">
        <v>227</v>
      </c>
      <c r="K31" s="3">
        <v>229</v>
      </c>
      <c r="L31" s="3">
        <v>188</v>
      </c>
      <c r="M31" s="3" t="s">
        <v>1518</v>
      </c>
      <c r="N31" s="3">
        <v>68.706360000000004</v>
      </c>
      <c r="O31" s="3">
        <v>75.831890000000001</v>
      </c>
      <c r="P31" s="3">
        <v>58.800510000000003</v>
      </c>
      <c r="R31" s="10">
        <v>76</v>
      </c>
      <c r="S31" s="11" t="str">
        <f t="shared" si="0"/>
        <v>■□ 76</v>
      </c>
      <c r="T31" s="10" t="s">
        <v>876</v>
      </c>
      <c r="U31" s="9" t="s">
        <v>874</v>
      </c>
      <c r="V31" s="9" t="s">
        <v>874</v>
      </c>
      <c r="W31" s="11" t="str">
        <f t="shared" si="2"/>
        <v>O</v>
      </c>
      <c r="X31" s="11" t="str">
        <f t="shared" si="4"/>
        <v>∆</v>
      </c>
      <c r="Y31" s="12">
        <v>75.97</v>
      </c>
      <c r="Z31" s="11" t="str">
        <f t="shared" si="1"/>
        <v>xb30</v>
      </c>
      <c r="AD31" s="936"/>
    </row>
    <row r="32" spans="1:30" x14ac:dyDescent="0.25">
      <c r="A32" s="45">
        <v>124</v>
      </c>
      <c r="B32" s="3" t="s">
        <v>12</v>
      </c>
      <c r="C32" s="9" t="s">
        <v>634</v>
      </c>
      <c r="D32" s="70"/>
      <c r="E32" s="3">
        <v>110.0847</v>
      </c>
      <c r="F32" s="3">
        <v>92.765590000000003</v>
      </c>
      <c r="G32" s="3">
        <v>10.339180000000001</v>
      </c>
      <c r="H32" s="3">
        <v>-3.5505589999999998</v>
      </c>
      <c r="I32" s="3">
        <v>9.7104149999999994</v>
      </c>
      <c r="J32" s="3">
        <v>235</v>
      </c>
      <c r="K32" s="3">
        <v>236</v>
      </c>
      <c r="L32" s="3">
        <v>214</v>
      </c>
      <c r="M32" s="3" t="s">
        <v>1519</v>
      </c>
      <c r="N32" s="3">
        <v>76.393140000000002</v>
      </c>
      <c r="O32" s="3">
        <v>82.43289</v>
      </c>
      <c r="P32" s="3">
        <v>75.412220000000005</v>
      </c>
      <c r="R32" s="10">
        <v>83</v>
      </c>
      <c r="S32" s="11" t="str">
        <f t="shared" si="0"/>
        <v>■□ 83</v>
      </c>
      <c r="T32" s="10" t="s">
        <v>876</v>
      </c>
      <c r="U32" s="9" t="s">
        <v>874</v>
      </c>
      <c r="V32" s="9" t="s">
        <v>874</v>
      </c>
      <c r="W32" s="11" t="str">
        <f t="shared" si="2"/>
        <v>O</v>
      </c>
      <c r="X32" s="11" t="str">
        <f t="shared" si="4"/>
        <v>∆</v>
      </c>
      <c r="Y32" s="12">
        <v>80.209999999999994</v>
      </c>
      <c r="Z32" s="11" t="str">
        <f t="shared" si="1"/>
        <v>xb30</v>
      </c>
      <c r="AD32" s="937"/>
    </row>
    <row r="33" spans="1:30" s="13" customFormat="1" x14ac:dyDescent="0.25">
      <c r="A33" s="45">
        <v>125</v>
      </c>
      <c r="B33" s="13" t="s">
        <v>12</v>
      </c>
      <c r="C33" s="14" t="s">
        <v>625</v>
      </c>
      <c r="D33" s="69"/>
      <c r="E33" s="13">
        <v>110.49469999999999</v>
      </c>
      <c r="F33" s="13">
        <v>69.837770000000006</v>
      </c>
      <c r="G33" s="13">
        <v>30.282699999999998</v>
      </c>
      <c r="H33" s="13">
        <v>-10.60258</v>
      </c>
      <c r="I33" s="13">
        <v>28.365960000000001</v>
      </c>
      <c r="J33" s="13">
        <v>170</v>
      </c>
      <c r="K33" s="13">
        <v>175</v>
      </c>
      <c r="L33" s="13">
        <v>118</v>
      </c>
      <c r="M33" s="13" t="s">
        <v>1520</v>
      </c>
      <c r="N33" s="13">
        <v>35.20778</v>
      </c>
      <c r="O33" s="13">
        <v>40.519240000000003</v>
      </c>
      <c r="P33" s="13">
        <v>22.964040000000001</v>
      </c>
      <c r="R33" s="15">
        <v>41</v>
      </c>
      <c r="S33" s="16" t="str">
        <f t="shared" si="0"/>
        <v>■□ 41</v>
      </c>
      <c r="T33" s="15" t="s">
        <v>875</v>
      </c>
      <c r="U33" s="14" t="s">
        <v>874</v>
      </c>
      <c r="V33" s="14" t="s">
        <v>874</v>
      </c>
      <c r="W33" s="16" t="str">
        <f t="shared" si="2"/>
        <v>O</v>
      </c>
      <c r="X33" s="16" t="str">
        <f t="shared" si="4"/>
        <v>∆</v>
      </c>
      <c r="Y33" s="17">
        <v>52.82</v>
      </c>
      <c r="Z33" s="16" t="str">
        <f t="shared" si="1"/>
        <v>xb30</v>
      </c>
      <c r="AD33" s="938"/>
    </row>
    <row r="34" spans="1:30" x14ac:dyDescent="0.25">
      <c r="A34" s="45">
        <v>126</v>
      </c>
      <c r="B34" s="3" t="s">
        <v>12</v>
      </c>
      <c r="C34" s="9" t="s">
        <v>628</v>
      </c>
      <c r="D34" s="70"/>
      <c r="E34" s="3">
        <v>110.3415</v>
      </c>
      <c r="F34" s="3">
        <v>79.595129999999997</v>
      </c>
      <c r="G34" s="3">
        <v>20.241379999999999</v>
      </c>
      <c r="H34" s="3">
        <v>-7.0362179999999999</v>
      </c>
      <c r="I34" s="3">
        <v>18.97907</v>
      </c>
      <c r="J34" s="3">
        <v>198</v>
      </c>
      <c r="K34" s="3">
        <v>200</v>
      </c>
      <c r="L34" s="3">
        <v>160</v>
      </c>
      <c r="M34" s="3" t="s">
        <v>1521</v>
      </c>
      <c r="N34" s="3">
        <v>50.39085</v>
      </c>
      <c r="O34" s="3">
        <v>55.967170000000003</v>
      </c>
      <c r="P34" s="3">
        <v>41.606099999999998</v>
      </c>
      <c r="R34" s="10">
        <v>57</v>
      </c>
      <c r="S34" s="11" t="str">
        <f t="shared" si="0"/>
        <v>■□ 57</v>
      </c>
      <c r="T34" s="10" t="s">
        <v>875</v>
      </c>
      <c r="U34" s="9" t="s">
        <v>874</v>
      </c>
      <c r="V34" s="9" t="s">
        <v>874</v>
      </c>
      <c r="W34" s="11" t="str">
        <f t="shared" si="2"/>
        <v>O</v>
      </c>
      <c r="X34" s="11" t="str">
        <f t="shared" si="4"/>
        <v>∆</v>
      </c>
      <c r="Y34" s="12">
        <v>63.85</v>
      </c>
      <c r="Z34" s="11" t="str">
        <f t="shared" si="1"/>
        <v>xb30</v>
      </c>
      <c r="AD34" s="939"/>
    </row>
    <row r="35" spans="1:30" x14ac:dyDescent="0.25">
      <c r="A35" s="45">
        <v>127</v>
      </c>
      <c r="B35" s="3" t="s">
        <v>12</v>
      </c>
      <c r="C35" s="9" t="s">
        <v>630</v>
      </c>
      <c r="D35" s="70"/>
      <c r="E35" s="3">
        <v>110.2359</v>
      </c>
      <c r="F35" s="3">
        <v>84.605620000000002</v>
      </c>
      <c r="G35" s="3">
        <v>9.9922970000000007</v>
      </c>
      <c r="H35" s="3">
        <v>-3.4561950000000001</v>
      </c>
      <c r="I35" s="3">
        <v>9.3755380000000006</v>
      </c>
      <c r="J35" s="3">
        <v>212</v>
      </c>
      <c r="K35" s="3">
        <v>213</v>
      </c>
      <c r="L35" s="3">
        <v>192</v>
      </c>
      <c r="M35" s="3" t="s">
        <v>1522</v>
      </c>
      <c r="N35" s="3">
        <v>60.384540000000001</v>
      </c>
      <c r="O35" s="3">
        <v>65.236819999999994</v>
      </c>
      <c r="P35" s="3">
        <v>59.253250000000001</v>
      </c>
      <c r="R35" s="10">
        <v>66</v>
      </c>
      <c r="S35" s="11" t="str">
        <f t="shared" si="0"/>
        <v>■□ 66</v>
      </c>
      <c r="T35" s="10" t="s">
        <v>876</v>
      </c>
      <c r="U35" s="9" t="s">
        <v>874</v>
      </c>
      <c r="V35" s="9" t="s">
        <v>874</v>
      </c>
      <c r="W35" s="11" t="str">
        <f t="shared" si="2"/>
        <v>O</v>
      </c>
      <c r="X35" s="11" t="str">
        <f t="shared" si="4"/>
        <v>∆</v>
      </c>
      <c r="Y35" s="12">
        <v>70.2</v>
      </c>
      <c r="Z35" s="11" t="str">
        <f t="shared" si="1"/>
        <v>xb30</v>
      </c>
      <c r="AD35" s="940"/>
    </row>
    <row r="36" spans="1:30" x14ac:dyDescent="0.25">
      <c r="A36" s="45">
        <v>128</v>
      </c>
      <c r="B36" s="3" t="s">
        <v>12</v>
      </c>
      <c r="C36" s="9" t="s">
        <v>632</v>
      </c>
      <c r="D36" s="70"/>
      <c r="E36" s="3">
        <v>110.4871</v>
      </c>
      <c r="F36" s="3">
        <v>89.76849</v>
      </c>
      <c r="G36" s="3">
        <v>5.0094200000000004</v>
      </c>
      <c r="H36" s="3">
        <v>-1.7532749999999999</v>
      </c>
      <c r="I36" s="3">
        <v>4.6925809999999997</v>
      </c>
      <c r="J36" s="3">
        <v>226</v>
      </c>
      <c r="K36" s="3">
        <v>227</v>
      </c>
      <c r="L36" s="3">
        <v>215</v>
      </c>
      <c r="M36" s="3" t="s">
        <v>1523</v>
      </c>
      <c r="N36" s="3">
        <v>71.044989999999999</v>
      </c>
      <c r="O36" s="3">
        <v>75.804500000000004</v>
      </c>
      <c r="P36" s="3">
        <v>75.222099999999998</v>
      </c>
      <c r="R36" s="10">
        <v>76</v>
      </c>
      <c r="S36" s="11" t="str">
        <f t="shared" si="0"/>
        <v>■□ 76</v>
      </c>
      <c r="T36" s="10" t="s">
        <v>876</v>
      </c>
      <c r="U36" s="9" t="s">
        <v>874</v>
      </c>
      <c r="V36" s="9" t="s">
        <v>874</v>
      </c>
      <c r="W36" s="11" t="str">
        <f t="shared" si="2"/>
        <v>O</v>
      </c>
      <c r="X36" s="11" t="str">
        <f t="shared" si="4"/>
        <v>∆</v>
      </c>
      <c r="Y36" s="12">
        <v>76.75</v>
      </c>
      <c r="Z36" s="11" t="str">
        <f t="shared" si="1"/>
        <v>xb30</v>
      </c>
      <c r="AD36" s="941"/>
    </row>
    <row r="37" spans="1:30" x14ac:dyDescent="0.25">
      <c r="A37" s="45">
        <v>129</v>
      </c>
      <c r="B37" s="3" t="s">
        <v>12</v>
      </c>
      <c r="C37" s="9" t="s">
        <v>623</v>
      </c>
      <c r="D37" s="70"/>
      <c r="E37" s="3">
        <v>110.14660000000001</v>
      </c>
      <c r="F37" s="3">
        <v>59.22401</v>
      </c>
      <c r="G37" s="3">
        <v>20.285599999999999</v>
      </c>
      <c r="H37" s="3">
        <v>-6.9868499999999996</v>
      </c>
      <c r="I37" s="3">
        <v>19.044409999999999</v>
      </c>
      <c r="J37" s="3">
        <v>143</v>
      </c>
      <c r="K37" s="3">
        <v>145</v>
      </c>
      <c r="L37" s="3">
        <v>108</v>
      </c>
      <c r="M37" s="3" t="s">
        <v>1524</v>
      </c>
      <c r="N37" s="3">
        <v>24.219899999999999</v>
      </c>
      <c r="O37" s="3">
        <v>27.27065</v>
      </c>
      <c r="P37" s="3">
        <v>18.17212</v>
      </c>
      <c r="R37" s="10">
        <v>28</v>
      </c>
      <c r="S37" s="11" t="str">
        <f t="shared" si="0"/>
        <v>■□ 28</v>
      </c>
      <c r="T37" s="10" t="s">
        <v>869</v>
      </c>
      <c r="U37" s="9" t="s">
        <v>874</v>
      </c>
      <c r="V37" s="9" t="s">
        <v>874</v>
      </c>
      <c r="W37" s="11" t="str">
        <f t="shared" si="2"/>
        <v>O</v>
      </c>
      <c r="X37" s="11" t="str">
        <f t="shared" si="4"/>
        <v>∆</v>
      </c>
      <c r="Y37" s="12">
        <v>42.87</v>
      </c>
      <c r="Z37" s="11" t="str">
        <f t="shared" si="1"/>
        <v>xb30</v>
      </c>
      <c r="AD37" s="942"/>
    </row>
    <row r="38" spans="1:30" x14ac:dyDescent="0.25">
      <c r="A38" s="45">
        <v>130</v>
      </c>
      <c r="B38" s="3" t="s">
        <v>12</v>
      </c>
      <c r="C38" s="9" t="s">
        <v>624</v>
      </c>
      <c r="D38" s="70"/>
      <c r="E38" s="3">
        <v>110.50279999999999</v>
      </c>
      <c r="F38" s="3">
        <v>69.615560000000002</v>
      </c>
      <c r="G38" s="3">
        <v>10.31573</v>
      </c>
      <c r="H38" s="3">
        <v>-3.613121</v>
      </c>
      <c r="I38" s="3">
        <v>9.6622780000000006</v>
      </c>
      <c r="J38" s="3">
        <v>171</v>
      </c>
      <c r="K38" s="3">
        <v>172</v>
      </c>
      <c r="L38" s="3">
        <v>151</v>
      </c>
      <c r="M38" s="3" t="s">
        <v>1525</v>
      </c>
      <c r="N38" s="3">
        <v>37.010399999999997</v>
      </c>
      <c r="O38" s="3">
        <v>40.205379999999998</v>
      </c>
      <c r="P38" s="3">
        <v>35.212600000000002</v>
      </c>
      <c r="R38" s="10">
        <v>41</v>
      </c>
      <c r="S38" s="11" t="str">
        <f t="shared" si="0"/>
        <v>■□ 41</v>
      </c>
      <c r="T38" s="10" t="s">
        <v>875</v>
      </c>
      <c r="U38" s="9" t="s">
        <v>874</v>
      </c>
      <c r="V38" s="9" t="s">
        <v>874</v>
      </c>
      <c r="W38" s="11" t="str">
        <f t="shared" si="2"/>
        <v>O</v>
      </c>
      <c r="X38" s="11" t="str">
        <f t="shared" si="4"/>
        <v>∆</v>
      </c>
      <c r="Y38" s="12">
        <v>53.04</v>
      </c>
      <c r="Z38" s="11" t="str">
        <f t="shared" si="1"/>
        <v>xb30</v>
      </c>
      <c r="AD38" s="943"/>
    </row>
    <row r="39" spans="1:30" s="4" customFormat="1" x14ac:dyDescent="0.25">
      <c r="A39" s="45">
        <v>131</v>
      </c>
      <c r="B39" s="4" t="s">
        <v>12</v>
      </c>
      <c r="C39" s="5" t="s">
        <v>635</v>
      </c>
      <c r="D39" s="79"/>
      <c r="E39" s="4">
        <v>105.47410000000001</v>
      </c>
      <c r="F39" s="4">
        <v>69.960080000000005</v>
      </c>
      <c r="G39" s="4">
        <v>59.976460000000003</v>
      </c>
      <c r="H39" s="4">
        <v>-16.001930000000002</v>
      </c>
      <c r="I39" s="4">
        <v>57.802370000000003</v>
      </c>
      <c r="J39" s="4">
        <v>173</v>
      </c>
      <c r="K39" s="4">
        <v>177</v>
      </c>
      <c r="L39" s="4">
        <v>57</v>
      </c>
      <c r="M39" s="4" t="s">
        <v>1526</v>
      </c>
      <c r="N39" s="4">
        <v>33.795200000000001</v>
      </c>
      <c r="O39" s="4">
        <v>40.692700000000002</v>
      </c>
      <c r="P39" s="4">
        <v>9.9105670000000003</v>
      </c>
      <c r="R39" s="6">
        <v>41</v>
      </c>
      <c r="S39" s="7" t="str">
        <f t="shared" si="0"/>
        <v>■□ 41</v>
      </c>
      <c r="T39" s="6" t="s">
        <v>869</v>
      </c>
      <c r="U39" s="5" t="s">
        <v>877</v>
      </c>
      <c r="V39" s="5" t="s">
        <v>874</v>
      </c>
      <c r="W39" s="7" t="str">
        <f t="shared" si="2"/>
        <v/>
      </c>
      <c r="X39" s="7" t="str">
        <f t="shared" si="4"/>
        <v>∆</v>
      </c>
      <c r="Y39" s="8">
        <v>53.54</v>
      </c>
      <c r="Z39" s="7" t="str">
        <f t="shared" si="1"/>
        <v>xb30</v>
      </c>
      <c r="AD39" s="944"/>
    </row>
    <row r="40" spans="1:30" x14ac:dyDescent="0.25">
      <c r="A40" s="45">
        <v>132</v>
      </c>
      <c r="B40" s="3" t="s">
        <v>12</v>
      </c>
      <c r="C40" s="9" t="s">
        <v>636</v>
      </c>
      <c r="D40" s="70"/>
      <c r="E40" s="3">
        <v>105.2169</v>
      </c>
      <c r="F40" s="3">
        <v>79.731480000000005</v>
      </c>
      <c r="G40" s="3">
        <v>50.013840000000002</v>
      </c>
      <c r="H40" s="3">
        <v>-13.127319999999999</v>
      </c>
      <c r="I40" s="3">
        <v>48.260309999999997</v>
      </c>
      <c r="J40" s="3">
        <v>203</v>
      </c>
      <c r="K40" s="3">
        <v>203</v>
      </c>
      <c r="L40" s="3">
        <v>104</v>
      </c>
      <c r="M40" s="3" t="s">
        <v>1527</v>
      </c>
      <c r="N40" s="3">
        <v>48.364469999999997</v>
      </c>
      <c r="O40" s="3">
        <v>56.207000000000001</v>
      </c>
      <c r="P40" s="3">
        <v>21.369140000000002</v>
      </c>
      <c r="R40" s="10">
        <v>57</v>
      </c>
      <c r="S40" s="11" t="str">
        <f t="shared" si="0"/>
        <v>■□ 57</v>
      </c>
      <c r="T40" s="10" t="s">
        <v>875</v>
      </c>
      <c r="U40" s="9" t="s">
        <v>874</v>
      </c>
      <c r="V40" s="9" t="s">
        <v>874</v>
      </c>
      <c r="W40" s="11" t="str">
        <f t="shared" si="2"/>
        <v>O</v>
      </c>
      <c r="X40" s="11" t="str">
        <f t="shared" si="4"/>
        <v>∆</v>
      </c>
      <c r="Y40" s="12">
        <v>63.38</v>
      </c>
      <c r="Z40" s="11" t="str">
        <f t="shared" si="1"/>
        <v>xb30</v>
      </c>
      <c r="AD40" s="945"/>
    </row>
    <row r="41" spans="1:30" x14ac:dyDescent="0.25">
      <c r="A41" s="45">
        <v>133</v>
      </c>
      <c r="B41" s="3" t="s">
        <v>12</v>
      </c>
      <c r="C41" s="9" t="s">
        <v>637</v>
      </c>
      <c r="D41" s="70"/>
      <c r="E41" s="3">
        <v>105.1422</v>
      </c>
      <c r="F41" s="3">
        <v>84.924959999999999</v>
      </c>
      <c r="G41" s="3">
        <v>40.165889999999997</v>
      </c>
      <c r="H41" s="3">
        <v>-10.49192</v>
      </c>
      <c r="I41" s="3">
        <v>38.771360000000001</v>
      </c>
      <c r="J41" s="3">
        <v>218</v>
      </c>
      <c r="K41" s="3">
        <v>216</v>
      </c>
      <c r="L41" s="3">
        <v>137</v>
      </c>
      <c r="M41" s="3" t="s">
        <v>1528</v>
      </c>
      <c r="N41" s="3">
        <v>58.032629999999997</v>
      </c>
      <c r="O41" s="3">
        <v>65.860020000000006</v>
      </c>
      <c r="P41" s="3">
        <v>33.175269999999998</v>
      </c>
      <c r="R41" s="10">
        <v>66</v>
      </c>
      <c r="S41" s="11" t="str">
        <f t="shared" si="0"/>
        <v>■□ 66</v>
      </c>
      <c r="T41" s="10" t="s">
        <v>875</v>
      </c>
      <c r="U41" s="9" t="s">
        <v>874</v>
      </c>
      <c r="V41" s="9" t="s">
        <v>874</v>
      </c>
      <c r="W41" s="11" t="str">
        <f t="shared" si="2"/>
        <v>O</v>
      </c>
      <c r="X41" s="11" t="str">
        <f t="shared" si="4"/>
        <v>∆</v>
      </c>
      <c r="Y41" s="12">
        <v>69.2</v>
      </c>
      <c r="Z41" s="11" t="str">
        <f t="shared" si="1"/>
        <v>xb30</v>
      </c>
      <c r="AD41" s="946"/>
    </row>
    <row r="42" spans="1:30" x14ac:dyDescent="0.25">
      <c r="A42" s="45">
        <v>134</v>
      </c>
      <c r="B42" s="3" t="s">
        <v>12</v>
      </c>
      <c r="C42" s="9" t="s">
        <v>638</v>
      </c>
      <c r="D42" s="70"/>
      <c r="E42" s="3">
        <v>105.0463</v>
      </c>
      <c r="F42" s="3">
        <v>89.912350000000004</v>
      </c>
      <c r="G42" s="3">
        <v>30.09695</v>
      </c>
      <c r="H42" s="3">
        <v>-7.8131570000000004</v>
      </c>
      <c r="I42" s="3">
        <v>29.065110000000001</v>
      </c>
      <c r="J42" s="3">
        <v>232</v>
      </c>
      <c r="K42" s="3">
        <v>229</v>
      </c>
      <c r="L42" s="3">
        <v>169</v>
      </c>
      <c r="M42" s="3" t="s">
        <v>1529</v>
      </c>
      <c r="N42" s="3">
        <v>68.522499999999994</v>
      </c>
      <c r="O42" s="3">
        <v>76.114230000000006</v>
      </c>
      <c r="P42" s="3">
        <v>48.552419999999998</v>
      </c>
      <c r="R42" s="10">
        <v>76</v>
      </c>
      <c r="S42" s="11" t="str">
        <f t="shared" si="0"/>
        <v>■□ 76</v>
      </c>
      <c r="T42" s="10" t="s">
        <v>876</v>
      </c>
      <c r="U42" s="9" t="s">
        <v>874</v>
      </c>
      <c r="V42" s="9" t="s">
        <v>874</v>
      </c>
      <c r="W42" s="11" t="str">
        <f t="shared" si="2"/>
        <v>O</v>
      </c>
      <c r="X42" s="11" t="str">
        <f t="shared" si="4"/>
        <v>∆</v>
      </c>
      <c r="Y42" s="12">
        <v>75.69</v>
      </c>
      <c r="Z42" s="11" t="str">
        <f t="shared" si="1"/>
        <v>xb30</v>
      </c>
      <c r="AD42" s="947"/>
    </row>
    <row r="43" spans="1:30" x14ac:dyDescent="0.25">
      <c r="A43" s="45">
        <v>135</v>
      </c>
      <c r="B43" s="3" t="s">
        <v>12</v>
      </c>
      <c r="C43" s="9" t="s">
        <v>639</v>
      </c>
      <c r="D43" s="70"/>
      <c r="E43" s="3">
        <v>105.318</v>
      </c>
      <c r="F43" s="3">
        <v>93.06447</v>
      </c>
      <c r="G43" s="3">
        <v>20.036069999999999</v>
      </c>
      <c r="H43" s="3">
        <v>-5.29305</v>
      </c>
      <c r="I43" s="3">
        <v>19.324280000000002</v>
      </c>
      <c r="J43" s="3">
        <v>240</v>
      </c>
      <c r="K43" s="3">
        <v>237</v>
      </c>
      <c r="L43" s="3">
        <v>196</v>
      </c>
      <c r="M43" s="3" t="s">
        <v>1530</v>
      </c>
      <c r="N43" s="3">
        <v>76.169640000000001</v>
      </c>
      <c r="O43" s="3">
        <v>83.114329999999995</v>
      </c>
      <c r="P43" s="3">
        <v>64.418329999999997</v>
      </c>
      <c r="R43" s="10">
        <v>83</v>
      </c>
      <c r="S43" s="11" t="str">
        <f t="shared" si="0"/>
        <v>■□ 83</v>
      </c>
      <c r="T43" s="10" t="s">
        <v>876</v>
      </c>
      <c r="U43" s="9" t="s">
        <v>874</v>
      </c>
      <c r="V43" s="9" t="s">
        <v>874</v>
      </c>
      <c r="W43" s="11" t="str">
        <f t="shared" si="2"/>
        <v>O</v>
      </c>
      <c r="X43" s="11" t="str">
        <f t="shared" si="4"/>
        <v>∆</v>
      </c>
      <c r="Y43" s="12">
        <v>79.97</v>
      </c>
      <c r="Z43" s="11" t="str">
        <f t="shared" si="1"/>
        <v>xb30</v>
      </c>
      <c r="AD43" s="948"/>
    </row>
    <row r="44" spans="1:30" x14ac:dyDescent="0.25">
      <c r="A44" s="45">
        <v>136</v>
      </c>
      <c r="B44" s="3" t="s">
        <v>12</v>
      </c>
      <c r="C44" s="9" t="s">
        <v>640</v>
      </c>
      <c r="D44" s="70"/>
      <c r="E44" s="3">
        <v>105.277</v>
      </c>
      <c r="F44" s="3">
        <v>94.968549999999993</v>
      </c>
      <c r="G44" s="3">
        <v>9.8468070000000001</v>
      </c>
      <c r="H44" s="3">
        <v>-2.5944989999999999</v>
      </c>
      <c r="I44" s="3">
        <v>9.4988510000000002</v>
      </c>
      <c r="J44" s="3">
        <v>243</v>
      </c>
      <c r="K44" s="3">
        <v>242</v>
      </c>
      <c r="L44" s="3">
        <v>220</v>
      </c>
      <c r="M44" s="3" t="s">
        <v>1531</v>
      </c>
      <c r="N44" s="3">
        <v>81.657880000000006</v>
      </c>
      <c r="O44" s="3">
        <v>87.543880000000001</v>
      </c>
      <c r="P44" s="3">
        <v>80.629810000000006</v>
      </c>
      <c r="R44" s="10">
        <v>88</v>
      </c>
      <c r="S44" s="11" t="str">
        <f t="shared" si="0"/>
        <v>■□ 88</v>
      </c>
      <c r="T44" s="10" t="s">
        <v>876</v>
      </c>
      <c r="U44" s="9" t="s">
        <v>874</v>
      </c>
      <c r="V44" s="9" t="s">
        <v>874</v>
      </c>
      <c r="W44" s="11" t="str">
        <f t="shared" si="2"/>
        <v>O</v>
      </c>
      <c r="X44" s="11" t="str">
        <f t="shared" si="4"/>
        <v>∆</v>
      </c>
      <c r="Y44" s="12">
        <v>83.06</v>
      </c>
      <c r="Z44" s="11" t="str">
        <f t="shared" si="1"/>
        <v>xb30</v>
      </c>
      <c r="AD44" s="949"/>
    </row>
    <row r="45" spans="1:30" s="4" customFormat="1" x14ac:dyDescent="0.25">
      <c r="A45" s="45">
        <v>137</v>
      </c>
      <c r="B45" s="4" t="s">
        <v>12</v>
      </c>
      <c r="C45" s="5" t="s">
        <v>647</v>
      </c>
      <c r="D45" s="79"/>
      <c r="E45" s="4">
        <v>100.13290000000001</v>
      </c>
      <c r="F45" s="4">
        <v>80.109179999999995</v>
      </c>
      <c r="G45" s="4">
        <v>60.199309999999997</v>
      </c>
      <c r="H45" s="4">
        <v>-10.59104</v>
      </c>
      <c r="I45" s="4">
        <v>59.260330000000003</v>
      </c>
      <c r="J45" s="4">
        <v>213</v>
      </c>
      <c r="K45" s="4">
        <v>202</v>
      </c>
      <c r="L45" s="4">
        <v>81</v>
      </c>
      <c r="M45" s="4" t="s">
        <v>1532</v>
      </c>
      <c r="N45" s="4">
        <v>49.892670000000003</v>
      </c>
      <c r="O45" s="4">
        <v>56.874890000000001</v>
      </c>
      <c r="P45" s="4">
        <v>16.177199999999999</v>
      </c>
      <c r="R45" s="6">
        <v>57</v>
      </c>
      <c r="S45" s="7" t="str">
        <f t="shared" si="0"/>
        <v>■□ 57</v>
      </c>
      <c r="T45" s="6" t="s">
        <v>869</v>
      </c>
      <c r="U45" s="5" t="s">
        <v>874</v>
      </c>
      <c r="V45" s="5" t="s">
        <v>874</v>
      </c>
      <c r="W45" s="7" t="str">
        <f t="shared" si="2"/>
        <v>O</v>
      </c>
      <c r="X45" s="7" t="str">
        <f t="shared" si="4"/>
        <v>∆</v>
      </c>
      <c r="Y45" s="8">
        <v>64.48</v>
      </c>
      <c r="Z45" s="7" t="str">
        <f t="shared" si="1"/>
        <v>xb30</v>
      </c>
      <c r="AD45" s="950"/>
    </row>
    <row r="46" spans="1:30" x14ac:dyDescent="0.25">
      <c r="A46" s="45">
        <v>138</v>
      </c>
      <c r="B46" s="3" t="s">
        <v>12</v>
      </c>
      <c r="C46" s="9" t="s">
        <v>650</v>
      </c>
      <c r="D46" s="70"/>
      <c r="E46" s="3">
        <v>100.41849999999999</v>
      </c>
      <c r="F46" s="3">
        <v>84.919110000000003</v>
      </c>
      <c r="G46" s="3">
        <v>50.261000000000003</v>
      </c>
      <c r="H46" s="3">
        <v>-9.0890260000000005</v>
      </c>
      <c r="I46" s="3">
        <v>49.43235</v>
      </c>
      <c r="J46" s="3">
        <v>226</v>
      </c>
      <c r="K46" s="3">
        <v>215</v>
      </c>
      <c r="L46" s="3">
        <v>115</v>
      </c>
      <c r="M46" s="3" t="s">
        <v>1533</v>
      </c>
      <c r="N46" s="3">
        <v>58.599449999999997</v>
      </c>
      <c r="O46" s="3">
        <v>65.848569999999995</v>
      </c>
      <c r="P46" s="3">
        <v>25.925419999999999</v>
      </c>
      <c r="R46" s="10">
        <v>66</v>
      </c>
      <c r="S46" s="11" t="str">
        <f t="shared" si="0"/>
        <v>■□ 66</v>
      </c>
      <c r="T46" s="10" t="s">
        <v>875</v>
      </c>
      <c r="U46" s="9" t="s">
        <v>874</v>
      </c>
      <c r="V46" s="9" t="s">
        <v>874</v>
      </c>
      <c r="W46" s="11" t="str">
        <f t="shared" si="2"/>
        <v>O</v>
      </c>
      <c r="X46" s="11" t="str">
        <f t="shared" si="4"/>
        <v>∆</v>
      </c>
      <c r="Y46" s="12">
        <v>69.38</v>
      </c>
      <c r="Z46" s="11" t="str">
        <f t="shared" si="1"/>
        <v>xb30</v>
      </c>
      <c r="AD46" s="951"/>
    </row>
    <row r="47" spans="1:30" x14ac:dyDescent="0.25">
      <c r="A47" s="45">
        <v>139</v>
      </c>
      <c r="B47" s="3" t="s">
        <v>12</v>
      </c>
      <c r="C47" s="9" t="s">
        <v>651</v>
      </c>
      <c r="D47" s="70"/>
      <c r="E47" s="3">
        <v>100.23480000000001</v>
      </c>
      <c r="F47" s="3">
        <v>86.982230000000001</v>
      </c>
      <c r="G47" s="3">
        <v>45.122880000000002</v>
      </c>
      <c r="H47" s="3">
        <v>-8.0175269999999994</v>
      </c>
      <c r="I47" s="3">
        <v>44.404879999999999</v>
      </c>
      <c r="J47" s="3">
        <v>231</v>
      </c>
      <c r="K47" s="3">
        <v>220</v>
      </c>
      <c r="L47" s="3">
        <v>131</v>
      </c>
      <c r="M47" s="3" t="s">
        <v>1534</v>
      </c>
      <c r="N47" s="3">
        <v>62.809280000000001</v>
      </c>
      <c r="O47" s="3">
        <v>69.970169999999996</v>
      </c>
      <c r="P47" s="3">
        <v>31.663309999999999</v>
      </c>
      <c r="R47" s="10">
        <v>70</v>
      </c>
      <c r="S47" s="11" t="str">
        <f t="shared" si="0"/>
        <v>■□ 70</v>
      </c>
      <c r="T47" s="10" t="s">
        <v>876</v>
      </c>
      <c r="U47" s="9" t="s">
        <v>874</v>
      </c>
      <c r="V47" s="9" t="s">
        <v>874</v>
      </c>
      <c r="W47" s="11" t="str">
        <f t="shared" si="2"/>
        <v>O</v>
      </c>
      <c r="X47" s="11" t="str">
        <f t="shared" si="4"/>
        <v>∆</v>
      </c>
      <c r="Y47" s="12">
        <v>71.400000000000006</v>
      </c>
      <c r="Z47" s="11" t="str">
        <f t="shared" si="1"/>
        <v>xb30</v>
      </c>
      <c r="AD47" s="952"/>
    </row>
    <row r="48" spans="1:30" x14ac:dyDescent="0.25">
      <c r="A48" s="45">
        <v>140</v>
      </c>
      <c r="B48" s="3" t="s">
        <v>12</v>
      </c>
      <c r="C48" s="9" t="s">
        <v>654</v>
      </c>
      <c r="D48" s="70"/>
      <c r="E48" s="3">
        <v>100.14109999999999</v>
      </c>
      <c r="F48" s="3">
        <v>90.059370000000001</v>
      </c>
      <c r="G48" s="3">
        <v>40.158580000000001</v>
      </c>
      <c r="H48" s="3">
        <v>-7.0708679999999999</v>
      </c>
      <c r="I48" s="3">
        <v>39.531190000000002</v>
      </c>
      <c r="J48" s="3">
        <v>240</v>
      </c>
      <c r="K48" s="3">
        <v>229</v>
      </c>
      <c r="L48" s="3">
        <v>149</v>
      </c>
      <c r="M48" s="3" t="s">
        <v>1535</v>
      </c>
      <c r="N48" s="3">
        <v>69.154820000000001</v>
      </c>
      <c r="O48" s="3">
        <v>76.431640000000002</v>
      </c>
      <c r="P48" s="3">
        <v>39.494390000000003</v>
      </c>
      <c r="R48" s="10">
        <v>76</v>
      </c>
      <c r="S48" s="11" t="str">
        <f t="shared" si="0"/>
        <v>■□ 76</v>
      </c>
      <c r="T48" s="10" t="s">
        <v>876</v>
      </c>
      <c r="U48" s="9" t="s">
        <v>874</v>
      </c>
      <c r="V48" s="9" t="s">
        <v>874</v>
      </c>
      <c r="W48" s="11" t="str">
        <f t="shared" si="2"/>
        <v>O</v>
      </c>
      <c r="X48" s="11" t="str">
        <f t="shared" si="4"/>
        <v>∆</v>
      </c>
      <c r="Y48" s="12">
        <v>75.150000000000006</v>
      </c>
      <c r="Z48" s="11" t="str">
        <f t="shared" si="1"/>
        <v>xb30</v>
      </c>
      <c r="AD48" s="953"/>
    </row>
    <row r="49" spans="1:30" x14ac:dyDescent="0.25">
      <c r="A49" s="45">
        <v>141</v>
      </c>
      <c r="B49" s="3" t="s">
        <v>12</v>
      </c>
      <c r="C49" s="9" t="s">
        <v>656</v>
      </c>
      <c r="D49" s="70"/>
      <c r="E49" s="3">
        <v>100.00239999999999</v>
      </c>
      <c r="F49" s="3">
        <v>91.067160000000001</v>
      </c>
      <c r="G49" s="3">
        <v>35.14329</v>
      </c>
      <c r="H49" s="3">
        <v>-6.1040039999999998</v>
      </c>
      <c r="I49" s="3">
        <v>34.60913</v>
      </c>
      <c r="J49" s="3">
        <v>242</v>
      </c>
      <c r="K49" s="3">
        <v>231</v>
      </c>
      <c r="L49" s="3">
        <v>161</v>
      </c>
      <c r="M49" s="3" t="s">
        <v>1536</v>
      </c>
      <c r="N49" s="3">
        <v>71.631820000000005</v>
      </c>
      <c r="O49" s="3">
        <v>78.631200000000007</v>
      </c>
      <c r="P49" s="3">
        <v>45.259300000000003</v>
      </c>
      <c r="R49" s="10">
        <v>78</v>
      </c>
      <c r="S49" s="11" t="str">
        <f t="shared" si="0"/>
        <v>■□ 78</v>
      </c>
      <c r="T49" s="10" t="s">
        <v>876</v>
      </c>
      <c r="U49" s="9" t="s">
        <v>874</v>
      </c>
      <c r="V49" s="9" t="s">
        <v>874</v>
      </c>
      <c r="W49" s="11" t="str">
        <f t="shared" si="2"/>
        <v>O</v>
      </c>
      <c r="X49" s="11" t="str">
        <f t="shared" si="4"/>
        <v>∆</v>
      </c>
      <c r="Y49" s="12">
        <v>76.44</v>
      </c>
      <c r="Z49" s="11" t="str">
        <f t="shared" si="1"/>
        <v>xb30</v>
      </c>
      <c r="AD49" s="954"/>
    </row>
    <row r="50" spans="1:30" x14ac:dyDescent="0.25">
      <c r="A50" s="45">
        <v>142</v>
      </c>
      <c r="B50" s="3" t="s">
        <v>12</v>
      </c>
      <c r="C50" s="9" t="s">
        <v>658</v>
      </c>
      <c r="D50" s="70"/>
      <c r="E50" s="3">
        <v>100.114</v>
      </c>
      <c r="F50" s="3">
        <v>92.960560000000001</v>
      </c>
      <c r="G50" s="3">
        <v>30.05125</v>
      </c>
      <c r="H50" s="3">
        <v>-5.2772009999999998</v>
      </c>
      <c r="I50" s="3">
        <v>29.58426</v>
      </c>
      <c r="J50" s="3">
        <v>246</v>
      </c>
      <c r="K50" s="3">
        <v>236</v>
      </c>
      <c r="L50" s="3">
        <v>176</v>
      </c>
      <c r="M50" s="3" t="s">
        <v>1537</v>
      </c>
      <c r="N50" s="3">
        <v>75.957440000000005</v>
      </c>
      <c r="O50" s="3">
        <v>82.876990000000006</v>
      </c>
      <c r="P50" s="3">
        <v>53.185580000000002</v>
      </c>
      <c r="R50" s="10">
        <v>83</v>
      </c>
      <c r="S50" s="11" t="str">
        <f t="shared" si="0"/>
        <v>■□ 83</v>
      </c>
      <c r="T50" s="10" t="s">
        <v>876</v>
      </c>
      <c r="U50" s="9" t="s">
        <v>874</v>
      </c>
      <c r="V50" s="9" t="s">
        <v>874</v>
      </c>
      <c r="W50" s="11" t="str">
        <f t="shared" si="2"/>
        <v>O</v>
      </c>
      <c r="X50" s="11" t="str">
        <f t="shared" si="4"/>
        <v>∆</v>
      </c>
      <c r="Y50" s="12">
        <v>79</v>
      </c>
      <c r="Z50" s="11" t="str">
        <f t="shared" si="1"/>
        <v>xb30</v>
      </c>
      <c r="AD50" s="955"/>
    </row>
    <row r="51" spans="1:30" s="13" customFormat="1" x14ac:dyDescent="0.25">
      <c r="A51" s="45">
        <v>143</v>
      </c>
      <c r="B51" s="13" t="s">
        <v>12</v>
      </c>
      <c r="C51" s="14" t="s">
        <v>644</v>
      </c>
      <c r="D51" s="69"/>
      <c r="E51" s="13">
        <v>100.3023</v>
      </c>
      <c r="F51" s="13">
        <v>74.883719999999997</v>
      </c>
      <c r="G51" s="13">
        <v>40.265540000000001</v>
      </c>
      <c r="H51" s="13">
        <v>-7.201187</v>
      </c>
      <c r="I51" s="13">
        <v>39.616370000000003</v>
      </c>
      <c r="J51" s="13">
        <v>196</v>
      </c>
      <c r="K51" s="13">
        <v>186</v>
      </c>
      <c r="L51" s="13">
        <v>109</v>
      </c>
      <c r="M51" s="13" t="s">
        <v>1538</v>
      </c>
      <c r="N51" s="13">
        <v>43.129040000000003</v>
      </c>
      <c r="O51" s="13">
        <v>48.093269999999997</v>
      </c>
      <c r="P51" s="13">
        <v>21.52637</v>
      </c>
      <c r="R51" s="15">
        <v>48</v>
      </c>
      <c r="S51" s="16" t="str">
        <f t="shared" si="0"/>
        <v>■□ 48</v>
      </c>
      <c r="T51" s="15" t="s">
        <v>869</v>
      </c>
      <c r="U51" s="14" t="s">
        <v>874</v>
      </c>
      <c r="V51" s="14" t="s">
        <v>874</v>
      </c>
      <c r="W51" s="16" t="str">
        <f t="shared" si="2"/>
        <v>O</v>
      </c>
      <c r="X51" s="16" t="str">
        <f t="shared" si="4"/>
        <v>∆</v>
      </c>
      <c r="Y51" s="17">
        <v>58.32</v>
      </c>
      <c r="Z51" s="16" t="str">
        <f t="shared" si="1"/>
        <v>xb30</v>
      </c>
      <c r="AD51" s="956"/>
    </row>
    <row r="52" spans="1:30" x14ac:dyDescent="0.25">
      <c r="A52" s="45">
        <v>144</v>
      </c>
      <c r="B52" s="3" t="s">
        <v>12</v>
      </c>
      <c r="C52" s="9" t="s">
        <v>646</v>
      </c>
      <c r="D52" s="70"/>
      <c r="E52" s="3">
        <v>100.3351</v>
      </c>
      <c r="F52" s="3">
        <v>79.835350000000005</v>
      </c>
      <c r="G52" s="3">
        <v>35.241689999999998</v>
      </c>
      <c r="H52" s="3">
        <v>-6.3225389999999999</v>
      </c>
      <c r="I52" s="3">
        <v>34.669910000000002</v>
      </c>
      <c r="J52" s="3">
        <v>209</v>
      </c>
      <c r="K52" s="3">
        <v>200</v>
      </c>
      <c r="L52" s="3">
        <v>132</v>
      </c>
      <c r="M52" s="3" t="s">
        <v>1539</v>
      </c>
      <c r="N52" s="3">
        <v>51.046529999999997</v>
      </c>
      <c r="O52" s="3">
        <v>56.390149999999998</v>
      </c>
      <c r="P52" s="3">
        <v>29.853190000000001</v>
      </c>
      <c r="R52" s="10">
        <v>57</v>
      </c>
      <c r="S52" s="11" t="str">
        <f t="shared" si="0"/>
        <v>■□ 57</v>
      </c>
      <c r="T52" s="10" t="s">
        <v>875</v>
      </c>
      <c r="U52" s="9" t="s">
        <v>874</v>
      </c>
      <c r="V52" s="9" t="s">
        <v>874</v>
      </c>
      <c r="W52" s="11" t="str">
        <f t="shared" si="2"/>
        <v>O</v>
      </c>
      <c r="X52" s="11" t="str">
        <f t="shared" si="4"/>
        <v>∆</v>
      </c>
      <c r="Y52" s="12">
        <v>64.37</v>
      </c>
      <c r="Z52" s="11" t="str">
        <f t="shared" si="1"/>
        <v>xb30</v>
      </c>
      <c r="AD52" s="957"/>
    </row>
    <row r="53" spans="1:30" x14ac:dyDescent="0.25">
      <c r="A53" s="45">
        <v>145</v>
      </c>
      <c r="B53" s="3" t="s">
        <v>12</v>
      </c>
      <c r="C53" s="9" t="s">
        <v>649</v>
      </c>
      <c r="D53" s="70"/>
      <c r="E53" s="3">
        <v>100.0137</v>
      </c>
      <c r="F53" s="3">
        <v>85.053319999999999</v>
      </c>
      <c r="G53" s="3">
        <v>30.148250000000001</v>
      </c>
      <c r="H53" s="3">
        <v>-5.2422940000000002</v>
      </c>
      <c r="I53" s="3">
        <v>29.688980000000001</v>
      </c>
      <c r="J53" s="3">
        <v>223</v>
      </c>
      <c r="K53" s="3">
        <v>214</v>
      </c>
      <c r="L53" s="3">
        <v>155</v>
      </c>
      <c r="M53" s="3" t="s">
        <v>1540</v>
      </c>
      <c r="N53" s="3">
        <v>60.445050000000002</v>
      </c>
      <c r="O53" s="3">
        <v>66.111620000000002</v>
      </c>
      <c r="P53" s="3">
        <v>40.504010000000001</v>
      </c>
      <c r="R53" s="10">
        <v>66</v>
      </c>
      <c r="S53" s="11" t="str">
        <f t="shared" si="0"/>
        <v>■□ 66</v>
      </c>
      <c r="T53" s="10" t="s">
        <v>876</v>
      </c>
      <c r="U53" s="9" t="s">
        <v>874</v>
      </c>
      <c r="V53" s="9" t="s">
        <v>874</v>
      </c>
      <c r="W53" s="11" t="str">
        <f t="shared" si="2"/>
        <v>O</v>
      </c>
      <c r="X53" s="11" t="str">
        <f t="shared" si="4"/>
        <v>∆</v>
      </c>
      <c r="Y53" s="12">
        <v>69.849999999999994</v>
      </c>
      <c r="Z53" s="11" t="str">
        <f t="shared" si="1"/>
        <v>xb30</v>
      </c>
      <c r="AD53" s="958"/>
    </row>
    <row r="54" spans="1:30" x14ac:dyDescent="0.25">
      <c r="A54" s="45">
        <v>146</v>
      </c>
      <c r="B54" s="3" t="s">
        <v>12</v>
      </c>
      <c r="C54" s="9" t="s">
        <v>653</v>
      </c>
      <c r="D54" s="70"/>
      <c r="E54" s="3">
        <v>100.1829</v>
      </c>
      <c r="F54" s="3">
        <v>89.941559999999996</v>
      </c>
      <c r="G54" s="3">
        <v>25.01315</v>
      </c>
      <c r="H54" s="3">
        <v>-4.4221000000000004</v>
      </c>
      <c r="I54" s="3">
        <v>24.619150000000001</v>
      </c>
      <c r="J54" s="3">
        <v>236</v>
      </c>
      <c r="K54" s="3">
        <v>227</v>
      </c>
      <c r="L54" s="3">
        <v>178</v>
      </c>
      <c r="M54" s="3" t="s">
        <v>1541</v>
      </c>
      <c r="N54" s="3">
        <v>70.146389999999997</v>
      </c>
      <c r="O54" s="3">
        <v>76.177220000000005</v>
      </c>
      <c r="P54" s="3">
        <v>52.943950000000001</v>
      </c>
      <c r="R54" s="10">
        <v>76</v>
      </c>
      <c r="S54" s="11" t="str">
        <f t="shared" si="0"/>
        <v>■□ 76</v>
      </c>
      <c r="T54" s="10" t="s">
        <v>876</v>
      </c>
      <c r="U54" s="9" t="s">
        <v>874</v>
      </c>
      <c r="V54" s="9" t="s">
        <v>874</v>
      </c>
      <c r="W54" s="11" t="str">
        <f t="shared" si="2"/>
        <v>O</v>
      </c>
      <c r="X54" s="11" t="str">
        <f t="shared" si="4"/>
        <v>∆</v>
      </c>
      <c r="Y54" s="12">
        <v>76.209999999999994</v>
      </c>
      <c r="Z54" s="11" t="str">
        <f t="shared" si="1"/>
        <v>xb30</v>
      </c>
      <c r="AD54" s="959"/>
    </row>
    <row r="55" spans="1:30" x14ac:dyDescent="0.25">
      <c r="A55" s="45">
        <v>147</v>
      </c>
      <c r="B55" s="3" t="s">
        <v>12</v>
      </c>
      <c r="C55" s="9" t="s">
        <v>655</v>
      </c>
      <c r="D55" s="70"/>
      <c r="E55" s="3">
        <v>100.2319</v>
      </c>
      <c r="F55" s="3">
        <v>91.067049999999995</v>
      </c>
      <c r="G55" s="3">
        <v>19.89472</v>
      </c>
      <c r="H55" s="3">
        <v>-3.5339680000000002</v>
      </c>
      <c r="I55" s="3">
        <v>19.578330000000001</v>
      </c>
      <c r="J55" s="3">
        <v>238</v>
      </c>
      <c r="K55" s="3">
        <v>230</v>
      </c>
      <c r="L55" s="3">
        <v>190</v>
      </c>
      <c r="M55" s="3" t="s">
        <v>1542</v>
      </c>
      <c r="N55" s="3">
        <v>72.851230000000001</v>
      </c>
      <c r="O55" s="3">
        <v>78.630949999999999</v>
      </c>
      <c r="P55" s="3">
        <v>60.274819999999998</v>
      </c>
      <c r="R55" s="10">
        <v>78</v>
      </c>
      <c r="S55" s="11" t="str">
        <f t="shared" si="0"/>
        <v>■□ 78</v>
      </c>
      <c r="T55" s="10" t="s">
        <v>876</v>
      </c>
      <c r="U55" s="9" t="s">
        <v>874</v>
      </c>
      <c r="V55" s="9" t="s">
        <v>874</v>
      </c>
      <c r="W55" s="11" t="str">
        <f t="shared" si="2"/>
        <v>O</v>
      </c>
      <c r="X55" s="11" t="str">
        <f t="shared" si="4"/>
        <v>∆</v>
      </c>
      <c r="Y55" s="12">
        <v>77.569999999999993</v>
      </c>
      <c r="Z55" s="11" t="str">
        <f t="shared" si="1"/>
        <v>xb30</v>
      </c>
      <c r="AD55" s="960"/>
    </row>
    <row r="56" spans="1:30" x14ac:dyDescent="0.25">
      <c r="A56" s="45">
        <v>148</v>
      </c>
      <c r="B56" s="3" t="s">
        <v>12</v>
      </c>
      <c r="C56" s="9" t="s">
        <v>657</v>
      </c>
      <c r="D56" s="70"/>
      <c r="E56" s="3">
        <v>100.31019999999999</v>
      </c>
      <c r="F56" s="3">
        <v>92.876339999999999</v>
      </c>
      <c r="G56" s="3">
        <v>10.054539999999999</v>
      </c>
      <c r="H56" s="3">
        <v>-1.799531</v>
      </c>
      <c r="I56" s="3">
        <v>9.8921890000000001</v>
      </c>
      <c r="J56" s="3">
        <v>239</v>
      </c>
      <c r="K56" s="3">
        <v>235</v>
      </c>
      <c r="L56" s="3">
        <v>214</v>
      </c>
      <c r="M56" s="3" t="s">
        <v>1543</v>
      </c>
      <c r="N56" s="3">
        <v>77.496070000000003</v>
      </c>
      <c r="O56" s="3">
        <v>82.684960000000004</v>
      </c>
      <c r="P56" s="3">
        <v>75.423900000000003</v>
      </c>
      <c r="R56" s="10">
        <v>83</v>
      </c>
      <c r="S56" s="11" t="str">
        <f t="shared" si="0"/>
        <v>■□ 83</v>
      </c>
      <c r="T56" s="10" t="s">
        <v>876</v>
      </c>
      <c r="U56" s="9" t="s">
        <v>874</v>
      </c>
      <c r="V56" s="9" t="s">
        <v>874</v>
      </c>
      <c r="W56" s="11" t="str">
        <f t="shared" si="2"/>
        <v>O</v>
      </c>
      <c r="X56" s="11" t="str">
        <f t="shared" si="4"/>
        <v>∆</v>
      </c>
      <c r="Y56" s="12">
        <v>79.959999999999994</v>
      </c>
      <c r="Z56" s="11" t="str">
        <f t="shared" si="1"/>
        <v>xb30</v>
      </c>
      <c r="AD56" s="961"/>
    </row>
    <row r="57" spans="1:30" s="13" customFormat="1" x14ac:dyDescent="0.25">
      <c r="A57" s="45">
        <v>149</v>
      </c>
      <c r="B57" s="13" t="s">
        <v>12</v>
      </c>
      <c r="C57" s="14" t="s">
        <v>643</v>
      </c>
      <c r="D57" s="69"/>
      <c r="E57" s="13">
        <v>99.926670000000001</v>
      </c>
      <c r="F57" s="13">
        <v>69.657300000000006</v>
      </c>
      <c r="G57" s="13">
        <v>30.25413</v>
      </c>
      <c r="H57" s="13">
        <v>-5.2154360000000004</v>
      </c>
      <c r="I57" s="13">
        <v>29.801200000000001</v>
      </c>
      <c r="J57" s="13">
        <v>180</v>
      </c>
      <c r="K57" s="13">
        <v>172</v>
      </c>
      <c r="L57" s="13">
        <v>115</v>
      </c>
      <c r="M57" s="13" t="s">
        <v>1544</v>
      </c>
      <c r="N57" s="13">
        <v>36.579880000000003</v>
      </c>
      <c r="O57" s="13">
        <v>40.264200000000002</v>
      </c>
      <c r="P57" s="13">
        <v>21.972940000000001</v>
      </c>
      <c r="R57" s="15">
        <v>41</v>
      </c>
      <c r="S57" s="16" t="str">
        <f t="shared" si="0"/>
        <v>■□ 41</v>
      </c>
      <c r="T57" s="15" t="s">
        <v>875</v>
      </c>
      <c r="U57" s="14" t="s">
        <v>874</v>
      </c>
      <c r="V57" s="14" t="s">
        <v>874</v>
      </c>
      <c r="W57" s="16" t="str">
        <f t="shared" si="2"/>
        <v>O</v>
      </c>
      <c r="X57" s="16" t="str">
        <f t="shared" si="4"/>
        <v>∆</v>
      </c>
      <c r="Y57" s="17">
        <v>52.65</v>
      </c>
      <c r="Z57" s="16" t="str">
        <f t="shared" si="1"/>
        <v>xb30</v>
      </c>
      <c r="AD57" s="962"/>
    </row>
    <row r="58" spans="1:30" x14ac:dyDescent="0.25">
      <c r="A58" s="45">
        <v>150</v>
      </c>
      <c r="B58" s="3" t="s">
        <v>12</v>
      </c>
      <c r="C58" s="9" t="s">
        <v>645</v>
      </c>
      <c r="D58" s="70"/>
      <c r="E58" s="3">
        <v>100.2527</v>
      </c>
      <c r="F58" s="3">
        <v>79.845749999999995</v>
      </c>
      <c r="G58" s="3">
        <v>20.285769999999999</v>
      </c>
      <c r="H58" s="3">
        <v>-3.6106509999999998</v>
      </c>
      <c r="I58" s="3">
        <v>19.961860000000001</v>
      </c>
      <c r="J58" s="3">
        <v>206</v>
      </c>
      <c r="K58" s="3">
        <v>199</v>
      </c>
      <c r="L58" s="3">
        <v>159</v>
      </c>
      <c r="M58" s="3" t="s">
        <v>1545</v>
      </c>
      <c r="N58" s="3">
        <v>52.091439999999999</v>
      </c>
      <c r="O58" s="3">
        <v>56.40851</v>
      </c>
      <c r="P58" s="3">
        <v>41.136560000000003</v>
      </c>
      <c r="R58" s="10">
        <v>57</v>
      </c>
      <c r="S58" s="11" t="str">
        <f t="shared" si="0"/>
        <v>■□ 57</v>
      </c>
      <c r="T58" s="10" t="s">
        <v>875</v>
      </c>
      <c r="U58" s="9" t="s">
        <v>874</v>
      </c>
      <c r="V58" s="9" t="s">
        <v>874</v>
      </c>
      <c r="W58" s="11" t="str">
        <f t="shared" si="2"/>
        <v>O</v>
      </c>
      <c r="X58" s="11" t="str">
        <f t="shared" si="4"/>
        <v>∆</v>
      </c>
      <c r="Y58" s="12">
        <v>64.08</v>
      </c>
      <c r="Z58" s="11" t="str">
        <f t="shared" si="1"/>
        <v>xb30</v>
      </c>
      <c r="AD58" s="963"/>
    </row>
    <row r="59" spans="1:30" x14ac:dyDescent="0.25">
      <c r="A59" s="45">
        <v>151</v>
      </c>
      <c r="B59" s="3" t="s">
        <v>12</v>
      </c>
      <c r="C59" s="9" t="s">
        <v>648</v>
      </c>
      <c r="D59" s="70"/>
      <c r="E59" s="3">
        <v>100.324</v>
      </c>
      <c r="F59" s="3">
        <v>84.81823</v>
      </c>
      <c r="G59" s="3">
        <v>10.02318</v>
      </c>
      <c r="H59" s="3">
        <v>-1.796303</v>
      </c>
      <c r="I59" s="3">
        <v>9.8609089999999995</v>
      </c>
      <c r="J59" s="3">
        <v>216</v>
      </c>
      <c r="K59" s="3">
        <v>212</v>
      </c>
      <c r="L59" s="3">
        <v>192</v>
      </c>
      <c r="M59" s="3" t="s">
        <v>1546</v>
      </c>
      <c r="N59" s="3">
        <v>61.475940000000001</v>
      </c>
      <c r="O59" s="3">
        <v>65.651290000000003</v>
      </c>
      <c r="P59" s="3">
        <v>59.124639999999999</v>
      </c>
      <c r="R59" s="10">
        <v>66</v>
      </c>
      <c r="S59" s="11" t="str">
        <f t="shared" si="0"/>
        <v>■□ 66</v>
      </c>
      <c r="T59" s="10" t="s">
        <v>876</v>
      </c>
      <c r="U59" s="9" t="s">
        <v>874</v>
      </c>
      <c r="V59" s="9" t="s">
        <v>874</v>
      </c>
      <c r="W59" s="11" t="str">
        <f t="shared" si="2"/>
        <v>O</v>
      </c>
      <c r="X59" s="11" t="str">
        <f t="shared" si="4"/>
        <v>∆</v>
      </c>
      <c r="Y59" s="12">
        <v>70.58</v>
      </c>
      <c r="Z59" s="11" t="str">
        <f t="shared" si="1"/>
        <v>xb30</v>
      </c>
      <c r="AD59" s="964"/>
    </row>
    <row r="60" spans="1:30" x14ac:dyDescent="0.25">
      <c r="A60" s="45">
        <v>152</v>
      </c>
      <c r="B60" s="3" t="s">
        <v>12</v>
      </c>
      <c r="C60" s="9" t="s">
        <v>652</v>
      </c>
      <c r="D60" s="70"/>
      <c r="E60" s="3">
        <v>99.699020000000004</v>
      </c>
      <c r="F60" s="3">
        <v>89.846149999999994</v>
      </c>
      <c r="G60" s="3">
        <v>5.1146799999999999</v>
      </c>
      <c r="H60" s="3">
        <v>-0.86168290000000003</v>
      </c>
      <c r="I60" s="3">
        <v>5.0415729999999996</v>
      </c>
      <c r="J60" s="3">
        <v>228</v>
      </c>
      <c r="K60" s="3">
        <v>226</v>
      </c>
      <c r="L60" s="3">
        <v>215</v>
      </c>
      <c r="M60" s="3" t="s">
        <v>1547</v>
      </c>
      <c r="N60" s="3">
        <v>71.622060000000005</v>
      </c>
      <c r="O60" s="3">
        <v>75.971580000000003</v>
      </c>
      <c r="P60" s="3">
        <v>74.949200000000005</v>
      </c>
      <c r="R60" s="10">
        <v>76</v>
      </c>
      <c r="S60" s="11" t="str">
        <f t="shared" si="0"/>
        <v>■□ 76</v>
      </c>
      <c r="T60" s="10" t="s">
        <v>876</v>
      </c>
      <c r="U60" s="9" t="s">
        <v>874</v>
      </c>
      <c r="V60" s="9" t="s">
        <v>874</v>
      </c>
      <c r="W60" s="11" t="str">
        <f t="shared" si="2"/>
        <v>O</v>
      </c>
      <c r="X60" s="11" t="str">
        <f t="shared" si="4"/>
        <v>∆</v>
      </c>
      <c r="Y60" s="12">
        <v>77.44</v>
      </c>
      <c r="Z60" s="11" t="str">
        <f t="shared" si="1"/>
        <v>xb30</v>
      </c>
      <c r="AD60" s="965"/>
    </row>
    <row r="61" spans="1:30" x14ac:dyDescent="0.25">
      <c r="A61" s="45">
        <v>153</v>
      </c>
      <c r="B61" s="3" t="s">
        <v>12</v>
      </c>
      <c r="C61" s="9" t="s">
        <v>641</v>
      </c>
      <c r="D61" s="70"/>
      <c r="E61" s="3">
        <v>100.3175</v>
      </c>
      <c r="F61" s="3">
        <v>59.917670000000001</v>
      </c>
      <c r="G61" s="3">
        <v>20.54307</v>
      </c>
      <c r="H61" s="3">
        <v>-3.6793260000000001</v>
      </c>
      <c r="I61" s="3">
        <v>20.210889999999999</v>
      </c>
      <c r="J61" s="3">
        <v>151</v>
      </c>
      <c r="K61" s="3">
        <v>145</v>
      </c>
      <c r="L61" s="3">
        <v>108</v>
      </c>
      <c r="M61" s="3" t="s">
        <v>1548</v>
      </c>
      <c r="N61" s="3">
        <v>25.690999999999999</v>
      </c>
      <c r="O61" s="3">
        <v>28.032039999999999</v>
      </c>
      <c r="P61" s="3">
        <v>18.18666</v>
      </c>
      <c r="R61" s="10">
        <v>28</v>
      </c>
      <c r="S61" s="11" t="str">
        <f t="shared" si="0"/>
        <v>■□ 28</v>
      </c>
      <c r="T61" s="10" t="s">
        <v>869</v>
      </c>
      <c r="U61" s="9" t="s">
        <v>874</v>
      </c>
      <c r="V61" s="9" t="s">
        <v>874</v>
      </c>
      <c r="W61" s="11" t="str">
        <f t="shared" si="2"/>
        <v>O</v>
      </c>
      <c r="X61" s="11" t="str">
        <f t="shared" si="4"/>
        <v>∆</v>
      </c>
      <c r="Y61" s="12">
        <v>43.1</v>
      </c>
      <c r="Z61" s="11" t="str">
        <f t="shared" si="1"/>
        <v>xb30</v>
      </c>
      <c r="AD61" s="966"/>
    </row>
    <row r="62" spans="1:30" x14ac:dyDescent="0.25">
      <c r="A62" s="45">
        <v>154</v>
      </c>
      <c r="B62" s="3" t="s">
        <v>12</v>
      </c>
      <c r="C62" s="9" t="s">
        <v>642</v>
      </c>
      <c r="D62" s="70"/>
      <c r="E62" s="3">
        <v>100.2769</v>
      </c>
      <c r="F62" s="3">
        <v>69.78819</v>
      </c>
      <c r="G62" s="3">
        <v>9.9373609999999992</v>
      </c>
      <c r="H62" s="3">
        <v>-1.772885</v>
      </c>
      <c r="I62" s="3">
        <v>9.7779349999999994</v>
      </c>
      <c r="J62" s="3">
        <v>175</v>
      </c>
      <c r="K62" s="3">
        <v>171</v>
      </c>
      <c r="L62" s="3">
        <v>152</v>
      </c>
      <c r="M62" s="3" t="s">
        <v>1549</v>
      </c>
      <c r="N62" s="3">
        <v>37.801200000000001</v>
      </c>
      <c r="O62" s="3">
        <v>40.449069999999999</v>
      </c>
      <c r="P62" s="3">
        <v>35.352139999999999</v>
      </c>
      <c r="R62" s="10">
        <v>41</v>
      </c>
      <c r="S62" s="11" t="str">
        <f t="shared" si="0"/>
        <v>■□ 41</v>
      </c>
      <c r="T62" s="10" t="s">
        <v>875</v>
      </c>
      <c r="U62" s="9" t="s">
        <v>874</v>
      </c>
      <c r="V62" s="9" t="s">
        <v>874</v>
      </c>
      <c r="W62" s="11" t="str">
        <f t="shared" si="2"/>
        <v>O</v>
      </c>
      <c r="X62" s="11" t="str">
        <f t="shared" si="4"/>
        <v>∆</v>
      </c>
      <c r="Y62" s="12">
        <v>53.01</v>
      </c>
      <c r="Z62" s="11" t="str">
        <f t="shared" si="1"/>
        <v>xb30</v>
      </c>
      <c r="AD62" s="967"/>
    </row>
    <row r="63" spans="1:30" s="4" customFormat="1" x14ac:dyDescent="0.25">
      <c r="A63" s="45">
        <v>155</v>
      </c>
      <c r="B63" s="4" t="s">
        <v>12</v>
      </c>
      <c r="C63" s="18" t="s">
        <v>878</v>
      </c>
      <c r="D63" s="79" t="s">
        <v>879</v>
      </c>
      <c r="E63" s="4">
        <v>95.264210000000006</v>
      </c>
      <c r="F63" s="4">
        <v>87.929810000000003</v>
      </c>
      <c r="G63" s="4">
        <v>72.401589999999999</v>
      </c>
      <c r="H63" s="4">
        <v>-6.6427350000000001</v>
      </c>
      <c r="I63" s="4">
        <v>72.096209999999999</v>
      </c>
      <c r="J63" s="4">
        <v>246</v>
      </c>
      <c r="K63" s="4">
        <v>221</v>
      </c>
      <c r="L63" s="4">
        <v>71</v>
      </c>
      <c r="M63" s="4" t="s">
        <v>1450</v>
      </c>
      <c r="N63" s="4">
        <v>65.198970000000003</v>
      </c>
      <c r="O63" s="4">
        <v>71.919460000000001</v>
      </c>
      <c r="P63" s="4">
        <v>16.474430000000002</v>
      </c>
      <c r="R63" s="6">
        <v>72</v>
      </c>
      <c r="S63" s="7" t="str">
        <f t="shared" si="0"/>
        <v>■□ 72</v>
      </c>
      <c r="T63" s="6" t="s">
        <v>869</v>
      </c>
      <c r="U63" s="5" t="s">
        <v>874</v>
      </c>
      <c r="V63" s="5" t="s">
        <v>874</v>
      </c>
      <c r="W63" s="7" t="str">
        <f t="shared" si="2"/>
        <v>O</v>
      </c>
      <c r="X63" s="7" t="str">
        <f t="shared" si="4"/>
        <v>∆</v>
      </c>
      <c r="Y63" s="8">
        <v>72.02</v>
      </c>
      <c r="Z63" s="7" t="str">
        <f t="shared" si="1"/>
        <v>xb30</v>
      </c>
      <c r="AD63" s="968"/>
    </row>
    <row r="64" spans="1:30" x14ac:dyDescent="0.25">
      <c r="A64" s="45">
        <v>156</v>
      </c>
      <c r="B64" s="3" t="s">
        <v>12</v>
      </c>
      <c r="C64" s="9" t="s">
        <v>675</v>
      </c>
      <c r="D64" s="70"/>
      <c r="E64" s="3">
        <v>94.496309999999994</v>
      </c>
      <c r="F64" s="3">
        <v>89.486599999999996</v>
      </c>
      <c r="G64" s="3">
        <v>59.867449999999998</v>
      </c>
      <c r="H64" s="3">
        <v>-4.6933030000000002</v>
      </c>
      <c r="I64" s="3">
        <v>59.683199999999999</v>
      </c>
      <c r="J64" s="3">
        <v>251</v>
      </c>
      <c r="K64" s="3">
        <v>225</v>
      </c>
      <c r="L64" s="3">
        <v>106</v>
      </c>
      <c r="M64" s="3" t="s">
        <v>1550</v>
      </c>
      <c r="N64" s="3">
        <v>69.112750000000005</v>
      </c>
      <c r="O64" s="3">
        <v>75.2</v>
      </c>
      <c r="P64" s="3">
        <v>24.470079999999999</v>
      </c>
      <c r="R64" s="10">
        <v>76</v>
      </c>
      <c r="S64" s="11" t="str">
        <f t="shared" si="0"/>
        <v>■□ 76</v>
      </c>
      <c r="T64" s="9" t="s">
        <v>875</v>
      </c>
      <c r="U64" s="9" t="s">
        <v>874</v>
      </c>
      <c r="V64" s="9" t="s">
        <v>874</v>
      </c>
      <c r="W64" s="11" t="str">
        <f t="shared" si="2"/>
        <v>O</v>
      </c>
      <c r="X64" s="11" t="str">
        <f t="shared" si="4"/>
        <v>∆</v>
      </c>
      <c r="Y64" s="12">
        <v>73.98</v>
      </c>
      <c r="Z64" s="11" t="str">
        <f t="shared" si="1"/>
        <v>xb30</v>
      </c>
      <c r="AD64" s="969"/>
    </row>
    <row r="65" spans="1:30" x14ac:dyDescent="0.25">
      <c r="A65" s="45">
        <v>157</v>
      </c>
      <c r="B65" s="3" t="s">
        <v>12</v>
      </c>
      <c r="C65" s="9" t="s">
        <v>674</v>
      </c>
      <c r="D65" s="70"/>
      <c r="E65" s="3">
        <v>95.154300000000006</v>
      </c>
      <c r="F65" s="3">
        <v>89.813609999999997</v>
      </c>
      <c r="G65" s="3">
        <v>50.102359999999997</v>
      </c>
      <c r="H65" s="3">
        <v>-4.5011089999999996</v>
      </c>
      <c r="I65" s="3">
        <v>49.899769999999997</v>
      </c>
      <c r="J65" s="3">
        <v>248</v>
      </c>
      <c r="K65" s="3">
        <v>226</v>
      </c>
      <c r="L65" s="3">
        <v>128</v>
      </c>
      <c r="M65" s="3" t="s">
        <v>1551</v>
      </c>
      <c r="N65" s="3">
        <v>69.853399999999993</v>
      </c>
      <c r="O65" s="3">
        <v>75.901560000000003</v>
      </c>
      <c r="P65" s="3">
        <v>31.22786</v>
      </c>
      <c r="R65" s="10">
        <v>76</v>
      </c>
      <c r="S65" s="11" t="str">
        <f t="shared" si="0"/>
        <v>■□ 76</v>
      </c>
      <c r="T65" s="9" t="s">
        <v>875</v>
      </c>
      <c r="U65" s="9" t="s">
        <v>874</v>
      </c>
      <c r="V65" s="9" t="s">
        <v>874</v>
      </c>
      <c r="W65" s="11" t="str">
        <f t="shared" si="2"/>
        <v>O</v>
      </c>
      <c r="X65" s="11" t="str">
        <f t="shared" si="4"/>
        <v>∆</v>
      </c>
      <c r="Y65" s="12">
        <v>74.38</v>
      </c>
      <c r="Z65" s="11" t="str">
        <f t="shared" si="1"/>
        <v>xb30</v>
      </c>
      <c r="AD65" s="970"/>
    </row>
    <row r="66" spans="1:30" x14ac:dyDescent="0.25">
      <c r="A66" s="45">
        <v>158</v>
      </c>
      <c r="B66" s="3" t="s">
        <v>12</v>
      </c>
      <c r="C66" s="10" t="s">
        <v>673</v>
      </c>
      <c r="D66" s="19"/>
      <c r="E66" s="3">
        <v>95.38158</v>
      </c>
      <c r="F66" s="3">
        <v>89.639390000000006</v>
      </c>
      <c r="G66" s="3">
        <v>39.527270000000001</v>
      </c>
      <c r="H66" s="3">
        <v>-3.707198</v>
      </c>
      <c r="I66" s="3">
        <v>39.35304</v>
      </c>
      <c r="J66" s="3">
        <v>244</v>
      </c>
      <c r="K66" s="3">
        <v>225</v>
      </c>
      <c r="L66" s="3">
        <v>148</v>
      </c>
      <c r="M66" s="3" t="s">
        <v>1552</v>
      </c>
      <c r="N66" s="3">
        <v>69.873339999999999</v>
      </c>
      <c r="O66" s="3">
        <v>75.527259999999998</v>
      </c>
      <c r="P66" s="3">
        <v>39.044800000000002</v>
      </c>
      <c r="R66" s="10">
        <v>76</v>
      </c>
      <c r="S66" s="11" t="str">
        <f t="shared" si="0"/>
        <v>■□ 76</v>
      </c>
      <c r="T66" s="10" t="s">
        <v>876</v>
      </c>
      <c r="U66" s="10" t="s">
        <v>874</v>
      </c>
      <c r="V66" s="10" t="s">
        <v>874</v>
      </c>
      <c r="W66" s="11" t="str">
        <f t="shared" si="2"/>
        <v>O</v>
      </c>
      <c r="X66" s="11" t="str">
        <f t="shared" si="4"/>
        <v>∆</v>
      </c>
      <c r="Y66" s="19">
        <v>74.95</v>
      </c>
      <c r="Z66" s="11" t="str">
        <f t="shared" si="1"/>
        <v>xb30</v>
      </c>
      <c r="AD66" s="971"/>
    </row>
    <row r="67" spans="1:30" x14ac:dyDescent="0.25">
      <c r="A67" s="45">
        <v>159</v>
      </c>
      <c r="B67" s="3" t="s">
        <v>12</v>
      </c>
      <c r="C67" s="10" t="s">
        <v>677</v>
      </c>
      <c r="D67" s="12"/>
      <c r="E67" s="3">
        <v>95.065020000000004</v>
      </c>
      <c r="F67" s="3">
        <v>91.85275</v>
      </c>
      <c r="G67" s="3">
        <v>30.054490000000001</v>
      </c>
      <c r="H67" s="3">
        <v>-2.653397</v>
      </c>
      <c r="I67" s="3">
        <v>29.93713</v>
      </c>
      <c r="J67" s="3">
        <v>248</v>
      </c>
      <c r="K67" s="3">
        <v>232</v>
      </c>
      <c r="L67" s="3">
        <v>173</v>
      </c>
      <c r="M67" s="3" t="s">
        <v>1553</v>
      </c>
      <c r="N67" s="3">
        <v>74.906710000000004</v>
      </c>
      <c r="O67" s="3">
        <v>80.374759999999995</v>
      </c>
      <c r="P67" s="3">
        <v>50.936889999999998</v>
      </c>
      <c r="R67" s="10">
        <v>81</v>
      </c>
      <c r="S67" s="11" t="str">
        <f t="shared" ref="S67:S130" si="5">"■□ " &amp; R67</f>
        <v>■□ 81</v>
      </c>
      <c r="T67" s="10" t="s">
        <v>876</v>
      </c>
      <c r="U67" s="10" t="s">
        <v>874</v>
      </c>
      <c r="V67" s="10" t="s">
        <v>874</v>
      </c>
      <c r="W67" s="11" t="str">
        <f t="shared" si="2"/>
        <v>O</v>
      </c>
      <c r="X67" s="11" t="str">
        <f t="shared" si="4"/>
        <v>∆</v>
      </c>
      <c r="Y67" s="19">
        <v>77.75</v>
      </c>
      <c r="Z67" s="11" t="str">
        <f t="shared" ref="Z67:Z130" si="6">IF(Y67&gt;30,"xb30",IF(Y67&gt;25,"xb25",""))</f>
        <v>xb30</v>
      </c>
      <c r="AD67" s="972"/>
    </row>
    <row r="68" spans="1:30" x14ac:dyDescent="0.25">
      <c r="A68" s="45">
        <v>160</v>
      </c>
      <c r="B68" s="3" t="s">
        <v>12</v>
      </c>
      <c r="C68" s="10" t="s">
        <v>676</v>
      </c>
      <c r="D68" s="12"/>
      <c r="E68" s="3">
        <v>94.794939999999997</v>
      </c>
      <c r="F68" s="3">
        <v>92.231350000000006</v>
      </c>
      <c r="G68" s="3">
        <v>25.020630000000001</v>
      </c>
      <c r="H68" s="3">
        <v>-2.0914730000000001</v>
      </c>
      <c r="I68" s="3">
        <v>24.933060000000001</v>
      </c>
      <c r="J68" s="3">
        <v>247</v>
      </c>
      <c r="K68" s="3">
        <v>233</v>
      </c>
      <c r="L68" s="3">
        <v>183</v>
      </c>
      <c r="M68" s="3" t="s">
        <v>1554</v>
      </c>
      <c r="N68" s="3">
        <v>75.978359999999995</v>
      </c>
      <c r="O68" s="3">
        <v>81.224180000000004</v>
      </c>
      <c r="P68" s="3">
        <v>56.68083</v>
      </c>
      <c r="R68" s="10">
        <v>81</v>
      </c>
      <c r="S68" s="11" t="str">
        <f t="shared" si="5"/>
        <v>■□ 81</v>
      </c>
      <c r="T68" s="10" t="s">
        <v>876</v>
      </c>
      <c r="U68" s="10" t="s">
        <v>874</v>
      </c>
      <c r="V68" s="10" t="s">
        <v>874</v>
      </c>
      <c r="W68" s="11" t="str">
        <f t="shared" ref="W68:W131" si="7">IF(U68="x","O","")</f>
        <v>O</v>
      </c>
      <c r="X68" s="11" t="str">
        <f t="shared" si="4"/>
        <v>∆</v>
      </c>
      <c r="Y68" s="19">
        <v>78.16</v>
      </c>
      <c r="Z68" s="11" t="str">
        <f t="shared" si="6"/>
        <v>xb30</v>
      </c>
      <c r="AD68" s="973"/>
    </row>
    <row r="69" spans="1:30" s="13" customFormat="1" x14ac:dyDescent="0.25">
      <c r="A69" s="45">
        <v>161</v>
      </c>
      <c r="B69" s="13" t="s">
        <v>12</v>
      </c>
      <c r="C69" s="14" t="s">
        <v>664</v>
      </c>
      <c r="D69" s="69"/>
      <c r="E69" s="13">
        <v>95.116100000000003</v>
      </c>
      <c r="F69" s="13">
        <v>69.827659999999995</v>
      </c>
      <c r="G69" s="13">
        <v>60.281840000000003</v>
      </c>
      <c r="H69" s="13">
        <v>-5.3755899999999999</v>
      </c>
      <c r="I69" s="13">
        <v>60.041679999999999</v>
      </c>
      <c r="J69" s="13">
        <v>191</v>
      </c>
      <c r="K69" s="13">
        <v>171</v>
      </c>
      <c r="L69" s="13">
        <v>52</v>
      </c>
      <c r="M69" s="13" t="s">
        <v>1555</v>
      </c>
      <c r="N69" s="13">
        <v>36.753250000000001</v>
      </c>
      <c r="O69" s="13">
        <v>40.504919999999998</v>
      </c>
      <c r="P69" s="13">
        <v>9.1209810000000004</v>
      </c>
      <c r="R69" s="15">
        <v>41</v>
      </c>
      <c r="S69" s="16" t="str">
        <f t="shared" si="5"/>
        <v>■□ 41</v>
      </c>
      <c r="T69" s="14" t="s">
        <v>869</v>
      </c>
      <c r="U69" s="14" t="s">
        <v>877</v>
      </c>
      <c r="V69" s="14" t="s">
        <v>874</v>
      </c>
      <c r="W69" s="16" t="str">
        <f t="shared" si="7"/>
        <v/>
      </c>
      <c r="X69" s="16" t="str">
        <f t="shared" si="4"/>
        <v>∆</v>
      </c>
      <c r="Y69" s="17">
        <v>53.44</v>
      </c>
      <c r="Z69" s="16" t="str">
        <f t="shared" si="6"/>
        <v>xb30</v>
      </c>
      <c r="AD69" s="974"/>
    </row>
    <row r="70" spans="1:30" x14ac:dyDescent="0.25">
      <c r="A70" s="45">
        <v>162</v>
      </c>
      <c r="B70" s="3" t="s">
        <v>12</v>
      </c>
      <c r="C70" s="9" t="s">
        <v>667</v>
      </c>
      <c r="D70" s="70"/>
      <c r="E70" s="3">
        <v>94.95608</v>
      </c>
      <c r="F70" s="3">
        <v>79.950230000000005</v>
      </c>
      <c r="G70" s="3">
        <v>50.100459999999998</v>
      </c>
      <c r="H70" s="3">
        <v>-4.3282790000000002</v>
      </c>
      <c r="I70" s="3">
        <v>49.913150000000002</v>
      </c>
      <c r="J70" s="3">
        <v>219</v>
      </c>
      <c r="K70" s="3">
        <v>198</v>
      </c>
      <c r="L70" s="3">
        <v>102</v>
      </c>
      <c r="M70" s="3" t="s">
        <v>1556</v>
      </c>
      <c r="N70" s="3">
        <v>51.989519999999999</v>
      </c>
      <c r="O70" s="3">
        <v>56.59319</v>
      </c>
      <c r="P70" s="3">
        <v>20.676559999999998</v>
      </c>
      <c r="R70" s="10">
        <v>57</v>
      </c>
      <c r="S70" s="11" t="str">
        <f t="shared" si="5"/>
        <v>■□ 57</v>
      </c>
      <c r="T70" s="9" t="s">
        <v>875</v>
      </c>
      <c r="U70" s="9" t="s">
        <v>874</v>
      </c>
      <c r="V70" s="9" t="s">
        <v>874</v>
      </c>
      <c r="W70" s="11" t="str">
        <f t="shared" si="7"/>
        <v>O</v>
      </c>
      <c r="X70" s="11" t="str">
        <f t="shared" si="4"/>
        <v>∆</v>
      </c>
      <c r="Y70" s="12">
        <v>63.78</v>
      </c>
      <c r="Z70" s="11" t="str">
        <f t="shared" si="6"/>
        <v>xb30</v>
      </c>
      <c r="AD70" s="975"/>
    </row>
    <row r="71" spans="1:30" x14ac:dyDescent="0.25">
      <c r="A71" s="45">
        <v>163</v>
      </c>
      <c r="B71" s="3" t="s">
        <v>12</v>
      </c>
      <c r="C71" s="9" t="s">
        <v>670</v>
      </c>
      <c r="D71" s="70"/>
      <c r="E71" s="3">
        <v>94.940070000000006</v>
      </c>
      <c r="F71" s="3">
        <v>84.968320000000006</v>
      </c>
      <c r="G71" s="3">
        <v>40.115569999999998</v>
      </c>
      <c r="H71" s="3">
        <v>-3.454504</v>
      </c>
      <c r="I71" s="3">
        <v>39.966560000000001</v>
      </c>
      <c r="J71" s="3">
        <v>232</v>
      </c>
      <c r="K71" s="3">
        <v>212</v>
      </c>
      <c r="L71" s="3">
        <v>135</v>
      </c>
      <c r="M71" s="3" t="s">
        <v>1557</v>
      </c>
      <c r="N71" s="3">
        <v>61.04598</v>
      </c>
      <c r="O71" s="3">
        <v>65.944919999999996</v>
      </c>
      <c r="P71" s="3">
        <v>32.357500000000002</v>
      </c>
      <c r="R71" s="10">
        <v>66</v>
      </c>
      <c r="S71" s="11" t="str">
        <f t="shared" si="5"/>
        <v>■□ 66</v>
      </c>
      <c r="T71" s="10" t="s">
        <v>876</v>
      </c>
      <c r="U71" s="9" t="s">
        <v>874</v>
      </c>
      <c r="V71" s="9" t="s">
        <v>874</v>
      </c>
      <c r="W71" s="11" t="str">
        <f t="shared" si="7"/>
        <v>O</v>
      </c>
      <c r="X71" s="11" t="str">
        <f t="shared" si="4"/>
        <v>∆</v>
      </c>
      <c r="Y71" s="12">
        <v>69.23</v>
      </c>
      <c r="Z71" s="11" t="str">
        <f t="shared" si="6"/>
        <v>xb30</v>
      </c>
      <c r="AD71" s="976"/>
    </row>
    <row r="72" spans="1:30" x14ac:dyDescent="0.25">
      <c r="A72" s="45">
        <v>164</v>
      </c>
      <c r="B72" s="3" t="s">
        <v>12</v>
      </c>
      <c r="C72" s="9" t="s">
        <v>672</v>
      </c>
      <c r="D72" s="70"/>
      <c r="E72" s="3">
        <v>95.625600000000006</v>
      </c>
      <c r="F72" s="3">
        <v>89.761049999999997</v>
      </c>
      <c r="G72" s="3">
        <v>29.809719999999999</v>
      </c>
      <c r="H72" s="3">
        <v>-2.922177</v>
      </c>
      <c r="I72" s="3">
        <v>29.666149999999998</v>
      </c>
      <c r="J72" s="3">
        <v>241</v>
      </c>
      <c r="K72" s="3">
        <v>226</v>
      </c>
      <c r="L72" s="3">
        <v>168</v>
      </c>
      <c r="M72" s="3" t="s">
        <v>1558</v>
      </c>
      <c r="N72" s="3">
        <v>70.482839999999996</v>
      </c>
      <c r="O72" s="3">
        <v>75.788480000000007</v>
      </c>
      <c r="P72" s="3">
        <v>47.739350000000002</v>
      </c>
      <c r="R72" s="10">
        <v>76</v>
      </c>
      <c r="S72" s="11" t="str">
        <f t="shared" si="5"/>
        <v>■□ 76</v>
      </c>
      <c r="T72" s="9" t="s">
        <v>876</v>
      </c>
      <c r="U72" s="9" t="s">
        <v>874</v>
      </c>
      <c r="V72" s="9" t="s">
        <v>874</v>
      </c>
      <c r="W72" s="11" t="str">
        <f t="shared" si="7"/>
        <v>O</v>
      </c>
      <c r="X72" s="11" t="str">
        <f t="shared" si="4"/>
        <v>∆</v>
      </c>
      <c r="Y72" s="12">
        <v>75.69</v>
      </c>
      <c r="Z72" s="11" t="str">
        <f t="shared" si="6"/>
        <v>xb30</v>
      </c>
      <c r="AD72" s="977"/>
    </row>
    <row r="73" spans="1:30" x14ac:dyDescent="0.25">
      <c r="A73" s="45">
        <v>165</v>
      </c>
      <c r="B73" s="3" t="s">
        <v>12</v>
      </c>
      <c r="C73" s="10" t="s">
        <v>679</v>
      </c>
      <c r="D73" s="12"/>
      <c r="E73" s="3">
        <v>94.608069999999998</v>
      </c>
      <c r="F73" s="3">
        <v>93.090869999999995</v>
      </c>
      <c r="G73" s="3">
        <v>20.128139999999998</v>
      </c>
      <c r="H73" s="3">
        <v>-1.617081</v>
      </c>
      <c r="I73" s="3">
        <v>20.063079999999999</v>
      </c>
      <c r="J73" s="3">
        <v>247</v>
      </c>
      <c r="K73" s="3">
        <v>235</v>
      </c>
      <c r="L73" s="3">
        <v>195</v>
      </c>
      <c r="M73" s="3" t="s">
        <v>1559</v>
      </c>
      <c r="N73" s="3">
        <v>78.047970000000007</v>
      </c>
      <c r="O73" s="3">
        <v>83.174689999999998</v>
      </c>
      <c r="P73" s="3">
        <v>63.627479999999998</v>
      </c>
      <c r="R73" s="10">
        <v>83</v>
      </c>
      <c r="S73" s="11" t="str">
        <f t="shared" si="5"/>
        <v>■□ 83</v>
      </c>
      <c r="T73" s="10" t="s">
        <v>876</v>
      </c>
      <c r="U73" s="10" t="s">
        <v>874</v>
      </c>
      <c r="V73" s="10" t="s">
        <v>874</v>
      </c>
      <c r="W73" s="11" t="str">
        <f t="shared" si="7"/>
        <v>O</v>
      </c>
      <c r="X73" s="11" t="str">
        <f t="shared" si="4"/>
        <v>∆</v>
      </c>
      <c r="Y73" s="19">
        <v>79.989999999999995</v>
      </c>
      <c r="Z73" s="11" t="str">
        <f t="shared" si="6"/>
        <v>xb30</v>
      </c>
      <c r="AD73" s="978"/>
    </row>
    <row r="74" spans="1:30" x14ac:dyDescent="0.25">
      <c r="A74" s="45">
        <v>166</v>
      </c>
      <c r="B74" s="3" t="s">
        <v>12</v>
      </c>
      <c r="C74" s="9" t="s">
        <v>680</v>
      </c>
      <c r="D74" s="19"/>
      <c r="E74" s="3">
        <v>95.090639999999993</v>
      </c>
      <c r="F74" s="3">
        <v>94.900980000000004</v>
      </c>
      <c r="G74" s="3">
        <v>10.41099</v>
      </c>
      <c r="H74" s="3">
        <v>-0.92378490000000002</v>
      </c>
      <c r="I74" s="3">
        <v>10.36993</v>
      </c>
      <c r="J74" s="3">
        <v>247</v>
      </c>
      <c r="K74" s="3">
        <v>240</v>
      </c>
      <c r="L74" s="3">
        <v>219</v>
      </c>
      <c r="M74" s="3" t="s">
        <v>1560</v>
      </c>
      <c r="N74" s="3">
        <v>82.370289999999997</v>
      </c>
      <c r="O74" s="3">
        <v>87.384039999999999</v>
      </c>
      <c r="P74" s="3">
        <v>79.32311</v>
      </c>
      <c r="R74" s="10">
        <v>88</v>
      </c>
      <c r="S74" s="11" t="str">
        <f t="shared" si="5"/>
        <v>■□ 88</v>
      </c>
      <c r="T74" s="10" t="s">
        <v>876</v>
      </c>
      <c r="U74" s="9" t="s">
        <v>874</v>
      </c>
      <c r="V74" s="9" t="s">
        <v>874</v>
      </c>
      <c r="W74" s="11" t="str">
        <f t="shared" si="7"/>
        <v>O</v>
      </c>
      <c r="X74" s="11" t="str">
        <f t="shared" si="4"/>
        <v>∆</v>
      </c>
      <c r="Y74" s="12">
        <v>82.99</v>
      </c>
      <c r="Z74" s="11" t="str">
        <f t="shared" si="6"/>
        <v>xb30</v>
      </c>
      <c r="AD74" s="979"/>
    </row>
    <row r="75" spans="1:30" s="13" customFormat="1" x14ac:dyDescent="0.25">
      <c r="A75" s="45">
        <v>167</v>
      </c>
      <c r="B75" s="13" t="s">
        <v>12</v>
      </c>
      <c r="C75" s="14" t="s">
        <v>661</v>
      </c>
      <c r="D75" s="69"/>
      <c r="E75" s="13">
        <v>95.752719999999997</v>
      </c>
      <c r="F75" s="13">
        <v>60.638539999999999</v>
      </c>
      <c r="G75" s="13">
        <v>48.839730000000003</v>
      </c>
      <c r="H75" s="13">
        <v>-4.8954690000000003</v>
      </c>
      <c r="I75" s="13">
        <v>48.593760000000003</v>
      </c>
      <c r="J75" s="13">
        <v>163</v>
      </c>
      <c r="K75" s="13">
        <v>147</v>
      </c>
      <c r="L75" s="13">
        <v>55</v>
      </c>
      <c r="M75" s="13" t="s">
        <v>1561</v>
      </c>
      <c r="N75" s="13">
        <v>26.144100000000002</v>
      </c>
      <c r="O75" s="13">
        <v>28.838159999999998</v>
      </c>
      <c r="P75" s="13">
        <v>7.8205080000000002</v>
      </c>
      <c r="R75" s="15">
        <v>29</v>
      </c>
      <c r="S75" s="16" t="str">
        <f t="shared" si="5"/>
        <v>■□ 29</v>
      </c>
      <c r="T75" s="15" t="s">
        <v>869</v>
      </c>
      <c r="U75" s="14" t="s">
        <v>877</v>
      </c>
      <c r="V75" s="14" t="s">
        <v>877</v>
      </c>
      <c r="W75" s="16" t="str">
        <f t="shared" si="7"/>
        <v/>
      </c>
      <c r="X75" s="16" t="str">
        <f t="shared" si="4"/>
        <v/>
      </c>
      <c r="Y75" s="17">
        <v>38.14</v>
      </c>
      <c r="Z75" s="16" t="str">
        <f t="shared" si="6"/>
        <v>xb30</v>
      </c>
      <c r="AD75" s="980"/>
    </row>
    <row r="76" spans="1:30" x14ac:dyDescent="0.25">
      <c r="A76" s="45">
        <v>168</v>
      </c>
      <c r="B76" s="3" t="s">
        <v>12</v>
      </c>
      <c r="C76" s="9" t="s">
        <v>663</v>
      </c>
      <c r="D76" s="70"/>
      <c r="E76" s="3">
        <v>95.209050000000005</v>
      </c>
      <c r="F76" s="3">
        <v>69.876000000000005</v>
      </c>
      <c r="G76" s="3">
        <v>40.180660000000003</v>
      </c>
      <c r="H76" s="3">
        <v>-3.6480000000000001</v>
      </c>
      <c r="I76" s="3">
        <v>40.014710000000001</v>
      </c>
      <c r="J76" s="3">
        <v>188</v>
      </c>
      <c r="K76" s="3">
        <v>171</v>
      </c>
      <c r="L76" s="3">
        <v>96</v>
      </c>
      <c r="M76" s="3" t="s">
        <v>1562</v>
      </c>
      <c r="N76" s="3">
        <v>37.34187</v>
      </c>
      <c r="O76" s="3">
        <v>40.573399999999999</v>
      </c>
      <c r="P76" s="3">
        <v>16.918749999999999</v>
      </c>
      <c r="R76" s="10">
        <v>41</v>
      </c>
      <c r="S76" s="11" t="str">
        <f t="shared" si="5"/>
        <v>■□ 41</v>
      </c>
      <c r="T76" s="9" t="s">
        <v>875</v>
      </c>
      <c r="U76" s="9" t="s">
        <v>874</v>
      </c>
      <c r="V76" s="9" t="s">
        <v>874</v>
      </c>
      <c r="W76" s="11" t="str">
        <f t="shared" si="7"/>
        <v>O</v>
      </c>
      <c r="X76" s="11" t="str">
        <f t="shared" si="4"/>
        <v>∆</v>
      </c>
      <c r="Y76" s="12">
        <v>52.49</v>
      </c>
      <c r="Z76" s="11" t="str">
        <f t="shared" si="6"/>
        <v>xb30</v>
      </c>
      <c r="AD76" s="981"/>
    </row>
    <row r="77" spans="1:30" x14ac:dyDescent="0.25">
      <c r="A77" s="45">
        <v>169</v>
      </c>
      <c r="B77" s="3" t="s">
        <v>12</v>
      </c>
      <c r="C77" s="9" t="s">
        <v>666</v>
      </c>
      <c r="D77" s="70"/>
      <c r="E77" s="3">
        <v>94.97157</v>
      </c>
      <c r="F77" s="3">
        <v>80.080820000000003</v>
      </c>
      <c r="G77" s="3">
        <v>30.22551</v>
      </c>
      <c r="H77" s="3">
        <v>-2.6193840000000002</v>
      </c>
      <c r="I77" s="3">
        <v>30.111799999999999</v>
      </c>
      <c r="J77" s="3">
        <v>214</v>
      </c>
      <c r="K77" s="3">
        <v>198</v>
      </c>
      <c r="L77" s="3">
        <v>141</v>
      </c>
      <c r="M77" s="3" t="s">
        <v>1563</v>
      </c>
      <c r="N77" s="3">
        <v>52.860109999999999</v>
      </c>
      <c r="O77" s="3">
        <v>56.824559999999998</v>
      </c>
      <c r="P77" s="3">
        <v>33.402140000000003</v>
      </c>
      <c r="R77" s="10">
        <v>57</v>
      </c>
      <c r="S77" s="11" t="str">
        <f t="shared" si="5"/>
        <v>■□ 57</v>
      </c>
      <c r="T77" s="9" t="s">
        <v>875</v>
      </c>
      <c r="U77" s="9" t="s">
        <v>874</v>
      </c>
      <c r="V77" s="9" t="s">
        <v>874</v>
      </c>
      <c r="W77" s="11" t="str">
        <f t="shared" si="7"/>
        <v>O</v>
      </c>
      <c r="X77" s="11" t="str">
        <f t="shared" si="4"/>
        <v>∆</v>
      </c>
      <c r="Y77" s="12">
        <v>64.09</v>
      </c>
      <c r="Z77" s="11" t="str">
        <f t="shared" si="6"/>
        <v>xb30</v>
      </c>
      <c r="AD77" s="982"/>
    </row>
    <row r="78" spans="1:30" x14ac:dyDescent="0.25">
      <c r="A78" s="45">
        <v>170</v>
      </c>
      <c r="B78" s="3" t="s">
        <v>12</v>
      </c>
      <c r="C78" s="10" t="s">
        <v>669</v>
      </c>
      <c r="D78" s="70"/>
      <c r="E78" s="3">
        <v>94.946560000000005</v>
      </c>
      <c r="F78" s="3">
        <v>84.596969999999999</v>
      </c>
      <c r="G78" s="3">
        <v>20.17032</v>
      </c>
      <c r="H78" s="3">
        <v>-1.739217</v>
      </c>
      <c r="I78" s="3">
        <v>20.095189999999999</v>
      </c>
      <c r="J78" s="3">
        <v>223</v>
      </c>
      <c r="K78" s="3">
        <v>211</v>
      </c>
      <c r="L78" s="3">
        <v>172</v>
      </c>
      <c r="M78" s="3" t="s">
        <v>1564</v>
      </c>
      <c r="N78" s="3">
        <v>61.094639999999998</v>
      </c>
      <c r="O78" s="3">
        <v>65.219989999999996</v>
      </c>
      <c r="P78" s="3">
        <v>48.368110000000001</v>
      </c>
      <c r="R78" s="10">
        <v>66</v>
      </c>
      <c r="S78" s="11" t="str">
        <f t="shared" si="5"/>
        <v>■□ 66</v>
      </c>
      <c r="T78" s="10" t="s">
        <v>876</v>
      </c>
      <c r="U78" s="10" t="s">
        <v>874</v>
      </c>
      <c r="V78" s="10" t="s">
        <v>874</v>
      </c>
      <c r="W78" s="11" t="str">
        <f t="shared" si="7"/>
        <v>O</v>
      </c>
      <c r="X78" s="11" t="str">
        <f t="shared" si="4"/>
        <v>∆</v>
      </c>
      <c r="Y78" s="19">
        <v>69.95</v>
      </c>
      <c r="Z78" s="11" t="str">
        <f t="shared" si="6"/>
        <v>xb30</v>
      </c>
      <c r="AD78" s="983"/>
    </row>
    <row r="79" spans="1:30" x14ac:dyDescent="0.25">
      <c r="A79" s="45">
        <v>171</v>
      </c>
      <c r="B79" s="3" t="s">
        <v>12</v>
      </c>
      <c r="C79" s="9" t="s">
        <v>671</v>
      </c>
      <c r="D79" s="19"/>
      <c r="E79" s="3">
        <v>95.450400000000002</v>
      </c>
      <c r="F79" s="3">
        <v>90.100399999999993</v>
      </c>
      <c r="G79" s="3">
        <v>9.8378519999999998</v>
      </c>
      <c r="H79" s="3">
        <v>-0.93443799999999999</v>
      </c>
      <c r="I79" s="3">
        <v>9.793374</v>
      </c>
      <c r="J79" s="3">
        <v>233</v>
      </c>
      <c r="K79" s="3">
        <v>227</v>
      </c>
      <c r="L79" s="3">
        <v>206</v>
      </c>
      <c r="M79" s="3" t="s">
        <v>1565</v>
      </c>
      <c r="N79" s="3">
        <v>72.105919999999998</v>
      </c>
      <c r="O79" s="3">
        <v>76.52037</v>
      </c>
      <c r="P79" s="3">
        <v>69.615459999999999</v>
      </c>
      <c r="R79" s="10">
        <v>76</v>
      </c>
      <c r="S79" s="11" t="str">
        <f t="shared" si="5"/>
        <v>■□ 76</v>
      </c>
      <c r="T79" s="9" t="s">
        <v>876</v>
      </c>
      <c r="U79" s="9" t="s">
        <v>874</v>
      </c>
      <c r="V79" s="9" t="s">
        <v>874</v>
      </c>
      <c r="W79" s="11" t="str">
        <f t="shared" si="7"/>
        <v>O</v>
      </c>
      <c r="X79" s="11" t="str">
        <f t="shared" si="4"/>
        <v>∆</v>
      </c>
      <c r="Y79" s="12">
        <v>82.99</v>
      </c>
      <c r="Z79" s="11" t="str">
        <f t="shared" si="6"/>
        <v>xb30</v>
      </c>
      <c r="AD79" s="984"/>
    </row>
    <row r="80" spans="1:30" x14ac:dyDescent="0.25">
      <c r="A80" s="45">
        <v>172</v>
      </c>
      <c r="B80" s="3" t="s">
        <v>12</v>
      </c>
      <c r="C80" s="10" t="s">
        <v>678</v>
      </c>
      <c r="D80" s="12"/>
      <c r="E80" s="3">
        <v>94.217789999999994</v>
      </c>
      <c r="F80" s="3">
        <v>93.028540000000007</v>
      </c>
      <c r="G80" s="3">
        <v>4.9842820000000003</v>
      </c>
      <c r="H80" s="3">
        <v>-0.36658299999999999</v>
      </c>
      <c r="I80" s="3">
        <v>4.9707840000000001</v>
      </c>
      <c r="J80" s="3">
        <v>238</v>
      </c>
      <c r="K80" s="3">
        <v>235</v>
      </c>
      <c r="L80" s="3">
        <v>224</v>
      </c>
      <c r="M80" s="3" t="s">
        <v>1566</v>
      </c>
      <c r="N80" s="3">
        <v>78.539599999999993</v>
      </c>
      <c r="O80" s="3">
        <v>83.032219999999995</v>
      </c>
      <c r="P80" s="3">
        <v>82.21414</v>
      </c>
      <c r="R80" s="10">
        <v>83</v>
      </c>
      <c r="S80" s="11" t="str">
        <f t="shared" si="5"/>
        <v>■□ 83</v>
      </c>
      <c r="T80" s="10" t="s">
        <v>876</v>
      </c>
      <c r="U80" s="10" t="s">
        <v>874</v>
      </c>
      <c r="V80" s="10" t="s">
        <v>874</v>
      </c>
      <c r="W80" s="11" t="str">
        <f t="shared" si="7"/>
        <v>O</v>
      </c>
      <c r="X80" s="11" t="str">
        <f t="shared" si="4"/>
        <v>∆</v>
      </c>
      <c r="Y80" s="19">
        <v>80.58</v>
      </c>
      <c r="Z80" s="11" t="str">
        <f t="shared" si="6"/>
        <v>xb30</v>
      </c>
      <c r="AD80" s="985"/>
    </row>
    <row r="81" spans="1:30" s="13" customFormat="1" x14ac:dyDescent="0.25">
      <c r="A81" s="45">
        <v>173</v>
      </c>
      <c r="B81" s="13" t="s">
        <v>12</v>
      </c>
      <c r="C81" s="14" t="s">
        <v>880</v>
      </c>
      <c r="D81" s="69"/>
      <c r="E81" s="13">
        <v>94.584059999999994</v>
      </c>
      <c r="F81" s="13">
        <v>60.053379999999997</v>
      </c>
      <c r="G81" s="13">
        <v>31.48188</v>
      </c>
      <c r="H81" s="13">
        <v>-2.5160830000000001</v>
      </c>
      <c r="I81" s="13">
        <v>31.381170000000001</v>
      </c>
      <c r="J81" s="13">
        <v>159</v>
      </c>
      <c r="K81" s="13">
        <v>145</v>
      </c>
      <c r="L81" s="13">
        <v>88</v>
      </c>
      <c r="M81" s="13" t="s">
        <v>1567</v>
      </c>
      <c r="N81" s="13">
        <v>26.109690000000001</v>
      </c>
      <c r="O81" s="13">
        <v>28.18263</v>
      </c>
      <c r="P81" s="13">
        <v>13.310790000000001</v>
      </c>
      <c r="R81" s="15">
        <v>28</v>
      </c>
      <c r="S81" s="16" t="str">
        <f t="shared" si="5"/>
        <v>■□ 28</v>
      </c>
      <c r="T81" s="14" t="s">
        <v>869</v>
      </c>
      <c r="U81" s="14" t="s">
        <v>874</v>
      </c>
      <c r="V81" s="14" t="s">
        <v>874</v>
      </c>
      <c r="W81" s="16" t="str">
        <f t="shared" si="7"/>
        <v>O</v>
      </c>
      <c r="X81" s="16" t="str">
        <f t="shared" si="4"/>
        <v>∆</v>
      </c>
      <c r="Y81" s="17">
        <v>43.6</v>
      </c>
      <c r="Z81" s="16" t="str">
        <f t="shared" si="6"/>
        <v>xb30</v>
      </c>
      <c r="AD81" s="986"/>
    </row>
    <row r="82" spans="1:30" x14ac:dyDescent="0.25">
      <c r="A82" s="45">
        <v>174</v>
      </c>
      <c r="B82" s="3" t="s">
        <v>12</v>
      </c>
      <c r="C82" s="9" t="s">
        <v>662</v>
      </c>
      <c r="D82" s="70"/>
      <c r="E82" s="3">
        <v>95.443740000000005</v>
      </c>
      <c r="F82" s="3">
        <v>69.484089999999995</v>
      </c>
      <c r="G82" s="3">
        <v>19.141459999999999</v>
      </c>
      <c r="H82" s="3">
        <v>-1.8159179999999999</v>
      </c>
      <c r="I82" s="3">
        <v>19.055129999999998</v>
      </c>
      <c r="J82" s="3">
        <v>180</v>
      </c>
      <c r="K82" s="3">
        <v>170</v>
      </c>
      <c r="L82" s="3">
        <v>134</v>
      </c>
      <c r="M82" s="3" t="s">
        <v>1568</v>
      </c>
      <c r="N82" s="3">
        <v>37.385559999999998</v>
      </c>
      <c r="O82" s="3">
        <v>40.020449999999997</v>
      </c>
      <c r="P82" s="3">
        <v>28.348050000000001</v>
      </c>
      <c r="R82" s="10">
        <v>41</v>
      </c>
      <c r="S82" s="11" t="str">
        <f t="shared" si="5"/>
        <v>■□ 41</v>
      </c>
      <c r="T82" s="9" t="s">
        <v>875</v>
      </c>
      <c r="U82" s="9" t="s">
        <v>874</v>
      </c>
      <c r="V82" s="9" t="s">
        <v>874</v>
      </c>
      <c r="W82" s="11" t="str">
        <f t="shared" si="7"/>
        <v>O</v>
      </c>
      <c r="X82" s="11" t="str">
        <f t="shared" si="4"/>
        <v>∆</v>
      </c>
      <c r="Y82" s="12">
        <v>53.45</v>
      </c>
      <c r="Z82" s="11" t="str">
        <f t="shared" si="6"/>
        <v>xb30</v>
      </c>
      <c r="AD82" s="987"/>
    </row>
    <row r="83" spans="1:30" x14ac:dyDescent="0.25">
      <c r="A83" s="45">
        <v>175</v>
      </c>
      <c r="B83" s="3" t="s">
        <v>12</v>
      </c>
      <c r="C83" s="10" t="s">
        <v>665</v>
      </c>
      <c r="D83" s="70"/>
      <c r="E83" s="3">
        <v>94.711349999999996</v>
      </c>
      <c r="F83" s="3">
        <v>80.16386</v>
      </c>
      <c r="G83" s="3">
        <v>10.13617</v>
      </c>
      <c r="H83" s="3">
        <v>-0.83254379999999994</v>
      </c>
      <c r="I83" s="3">
        <v>10.10192</v>
      </c>
      <c r="J83" s="3">
        <v>205</v>
      </c>
      <c r="K83" s="3">
        <v>199</v>
      </c>
      <c r="L83" s="3">
        <v>179</v>
      </c>
      <c r="M83" s="3" t="s">
        <v>1569</v>
      </c>
      <c r="N83" s="3">
        <v>53.690919999999998</v>
      </c>
      <c r="O83" s="3">
        <v>56.972029999999997</v>
      </c>
      <c r="P83" s="3">
        <v>50.625999999999998</v>
      </c>
      <c r="R83" s="10">
        <v>57</v>
      </c>
      <c r="S83" s="11" t="str">
        <f t="shared" si="5"/>
        <v>■□ 57</v>
      </c>
      <c r="T83" s="10" t="s">
        <v>876</v>
      </c>
      <c r="U83" s="10" t="s">
        <v>874</v>
      </c>
      <c r="V83" s="10" t="s">
        <v>874</v>
      </c>
      <c r="W83" s="11" t="str">
        <f t="shared" si="7"/>
        <v>O</v>
      </c>
      <c r="X83" s="11" t="str">
        <f t="shared" si="4"/>
        <v>∆</v>
      </c>
      <c r="Y83" s="19">
        <v>64.03</v>
      </c>
      <c r="Z83" s="11" t="str">
        <f t="shared" si="6"/>
        <v>xb30</v>
      </c>
      <c r="AD83" s="988"/>
    </row>
    <row r="84" spans="1:30" x14ac:dyDescent="0.25">
      <c r="A84" s="45">
        <v>176</v>
      </c>
      <c r="B84" s="3" t="s">
        <v>12</v>
      </c>
      <c r="C84" s="9" t="s">
        <v>668</v>
      </c>
      <c r="D84" s="70"/>
      <c r="E84" s="3">
        <v>94.156509999999997</v>
      </c>
      <c r="F84" s="3">
        <v>85.073390000000003</v>
      </c>
      <c r="G84" s="3">
        <v>4.7565359999999997</v>
      </c>
      <c r="H84" s="3">
        <v>-0.34475909999999999</v>
      </c>
      <c r="I84" s="3">
        <v>4.7440259999999999</v>
      </c>
      <c r="J84" s="3">
        <v>216</v>
      </c>
      <c r="K84" s="3">
        <v>212</v>
      </c>
      <c r="L84" s="3">
        <v>202</v>
      </c>
      <c r="M84" s="3" t="s">
        <v>1570</v>
      </c>
      <c r="N84" s="3">
        <v>62.569679999999998</v>
      </c>
      <c r="O84" s="3">
        <v>66.151030000000006</v>
      </c>
      <c r="P84" s="3">
        <v>65.34196</v>
      </c>
      <c r="R84" s="10">
        <v>66</v>
      </c>
      <c r="S84" s="11" t="str">
        <f t="shared" si="5"/>
        <v>■□ 66</v>
      </c>
      <c r="T84" s="9" t="s">
        <v>876</v>
      </c>
      <c r="U84" s="9" t="s">
        <v>874</v>
      </c>
      <c r="V84" s="9" t="s">
        <v>874</v>
      </c>
      <c r="W84" s="11" t="str">
        <f t="shared" si="7"/>
        <v>O</v>
      </c>
      <c r="X84" s="11" t="str">
        <f t="shared" si="4"/>
        <v>∆</v>
      </c>
      <c r="Y84" s="12">
        <v>71.23</v>
      </c>
      <c r="Z84" s="11" t="str">
        <f t="shared" si="6"/>
        <v>xb30</v>
      </c>
      <c r="AD84" s="989"/>
    </row>
    <row r="85" spans="1:30" x14ac:dyDescent="0.25">
      <c r="A85" s="45">
        <v>177</v>
      </c>
      <c r="B85" s="3" t="s">
        <v>12</v>
      </c>
      <c r="C85" s="9" t="s">
        <v>659</v>
      </c>
      <c r="D85" s="70"/>
      <c r="E85" s="3">
        <v>94.829639999999998</v>
      </c>
      <c r="F85" s="3">
        <v>49.770679999999999</v>
      </c>
      <c r="G85" s="3">
        <v>20.138660000000002</v>
      </c>
      <c r="H85" s="3">
        <v>-1.695541</v>
      </c>
      <c r="I85" s="3">
        <v>20.067160000000001</v>
      </c>
      <c r="J85" s="3">
        <v>128</v>
      </c>
      <c r="K85" s="3">
        <v>118</v>
      </c>
      <c r="L85" s="3">
        <v>83</v>
      </c>
      <c r="M85" s="3" t="s">
        <v>1571</v>
      </c>
      <c r="N85" s="3">
        <v>16.973279999999999</v>
      </c>
      <c r="O85" s="3">
        <v>18.227329999999998</v>
      </c>
      <c r="P85" s="3">
        <v>10.90429</v>
      </c>
      <c r="R85" s="10">
        <v>18</v>
      </c>
      <c r="S85" s="11" t="str">
        <f t="shared" si="5"/>
        <v>■□ 18</v>
      </c>
      <c r="T85" s="9" t="s">
        <v>869</v>
      </c>
      <c r="U85" s="9" t="s">
        <v>874</v>
      </c>
      <c r="V85" s="9" t="s">
        <v>874</v>
      </c>
      <c r="W85" s="11" t="str">
        <f t="shared" si="7"/>
        <v>O</v>
      </c>
      <c r="X85" s="11" t="str">
        <f t="shared" si="4"/>
        <v>∆</v>
      </c>
      <c r="Y85" s="12">
        <v>37.090000000000003</v>
      </c>
      <c r="Z85" s="11" t="str">
        <f t="shared" si="6"/>
        <v>xb30</v>
      </c>
      <c r="AD85" s="990"/>
    </row>
    <row r="86" spans="1:30" x14ac:dyDescent="0.25">
      <c r="A86" s="45">
        <v>178</v>
      </c>
      <c r="B86" s="3" t="s">
        <v>12</v>
      </c>
      <c r="C86" s="9" t="s">
        <v>660</v>
      </c>
      <c r="D86" s="70"/>
      <c r="E86" s="3">
        <v>95.115070000000003</v>
      </c>
      <c r="F86" s="3">
        <v>59.967820000000003</v>
      </c>
      <c r="G86" s="3">
        <v>10.14437</v>
      </c>
      <c r="H86" s="3">
        <v>-0.9044335</v>
      </c>
      <c r="I86" s="3">
        <v>10.10398</v>
      </c>
      <c r="J86" s="3">
        <v>150</v>
      </c>
      <c r="K86" s="3">
        <v>144</v>
      </c>
      <c r="L86" s="3">
        <v>126</v>
      </c>
      <c r="M86" s="3" t="s">
        <v>1572</v>
      </c>
      <c r="N86" s="3">
        <v>26.4101</v>
      </c>
      <c r="O86" s="3">
        <v>28.087630000000001</v>
      </c>
      <c r="P86" s="3">
        <v>23.688400000000001</v>
      </c>
      <c r="R86" s="10">
        <v>28</v>
      </c>
      <c r="S86" s="11" t="str">
        <f t="shared" si="5"/>
        <v>■□ 28</v>
      </c>
      <c r="T86" s="10" t="s">
        <v>875</v>
      </c>
      <c r="U86" s="9" t="s">
        <v>874</v>
      </c>
      <c r="V86" s="9" t="s">
        <v>874</v>
      </c>
      <c r="W86" s="11" t="str">
        <f t="shared" si="7"/>
        <v>O</v>
      </c>
      <c r="X86" s="11" t="str">
        <f t="shared" ref="X86:X149" si="8">IF(V86="x","∆","")</f>
        <v>∆</v>
      </c>
      <c r="Y86" s="12">
        <v>43.8</v>
      </c>
      <c r="Z86" s="11" t="str">
        <f t="shared" si="6"/>
        <v>xb30</v>
      </c>
      <c r="AD86" s="991"/>
    </row>
    <row r="87" spans="1:30" s="4" customFormat="1" x14ac:dyDescent="0.25">
      <c r="A87" s="45">
        <v>179</v>
      </c>
      <c r="B87" s="4" t="s">
        <v>12</v>
      </c>
      <c r="C87" s="6" t="s">
        <v>697</v>
      </c>
      <c r="D87" s="79"/>
      <c r="E87" s="4">
        <v>89.955719999999999</v>
      </c>
      <c r="F87" s="4">
        <v>87.804580000000001</v>
      </c>
      <c r="G87" s="4">
        <v>50.316719999999997</v>
      </c>
      <c r="H87" s="4">
        <v>3.8891679999999998E-2</v>
      </c>
      <c r="I87" s="4">
        <v>50.316699999999997</v>
      </c>
      <c r="J87" s="4">
        <v>250</v>
      </c>
      <c r="K87" s="4">
        <v>218</v>
      </c>
      <c r="L87" s="4">
        <v>122</v>
      </c>
      <c r="M87" s="4" t="s">
        <v>1573</v>
      </c>
      <c r="N87" s="4">
        <v>67.95908</v>
      </c>
      <c r="O87" s="4">
        <v>71.659800000000004</v>
      </c>
      <c r="P87" s="4">
        <v>28.56428</v>
      </c>
      <c r="R87" s="6">
        <v>72</v>
      </c>
      <c r="S87" s="7" t="str">
        <f t="shared" si="5"/>
        <v>■□ 72</v>
      </c>
      <c r="T87" s="6" t="s">
        <v>875</v>
      </c>
      <c r="U87" s="6" t="s">
        <v>874</v>
      </c>
      <c r="V87" s="6" t="s">
        <v>874</v>
      </c>
      <c r="W87" s="7" t="str">
        <f t="shared" si="7"/>
        <v>O</v>
      </c>
      <c r="X87" s="7" t="str">
        <f t="shared" si="8"/>
        <v>∆</v>
      </c>
      <c r="Y87" s="20">
        <v>74.09</v>
      </c>
      <c r="Z87" s="7" t="str">
        <f t="shared" si="6"/>
        <v>xb30</v>
      </c>
      <c r="AD87" s="992"/>
    </row>
    <row r="88" spans="1:30" x14ac:dyDescent="0.25">
      <c r="A88" s="45">
        <v>180</v>
      </c>
      <c r="B88" s="3" t="s">
        <v>12</v>
      </c>
      <c r="C88" s="10" t="s">
        <v>696</v>
      </c>
      <c r="D88" s="70"/>
      <c r="E88" s="3">
        <v>89.696690000000004</v>
      </c>
      <c r="F88" s="3">
        <v>88.18674</v>
      </c>
      <c r="G88" s="3">
        <v>40.603050000000003</v>
      </c>
      <c r="H88" s="3">
        <v>0.21493670000000001</v>
      </c>
      <c r="I88" s="3">
        <v>40.602490000000003</v>
      </c>
      <c r="J88" s="3">
        <v>248</v>
      </c>
      <c r="K88" s="3">
        <v>219</v>
      </c>
      <c r="L88" s="3">
        <v>142</v>
      </c>
      <c r="M88" s="3" t="s">
        <v>1574</v>
      </c>
      <c r="N88" s="3">
        <v>68.793210000000002</v>
      </c>
      <c r="O88" s="3">
        <v>72.454179999999994</v>
      </c>
      <c r="P88" s="3">
        <v>36.045409999999997</v>
      </c>
      <c r="R88" s="10">
        <v>72</v>
      </c>
      <c r="S88" s="11" t="str">
        <f t="shared" si="5"/>
        <v>■□ 72</v>
      </c>
      <c r="T88" s="10" t="s">
        <v>876</v>
      </c>
      <c r="U88" s="10" t="s">
        <v>874</v>
      </c>
      <c r="V88" s="10" t="s">
        <v>874</v>
      </c>
      <c r="W88" s="11" t="str">
        <f t="shared" si="7"/>
        <v>O</v>
      </c>
      <c r="X88" s="11" t="str">
        <f t="shared" si="8"/>
        <v>∆</v>
      </c>
      <c r="Y88" s="19">
        <v>74.849999999999994</v>
      </c>
      <c r="Z88" s="11" t="str">
        <f t="shared" si="6"/>
        <v>xb30</v>
      </c>
      <c r="AD88" s="993"/>
    </row>
    <row r="89" spans="1:30" x14ac:dyDescent="0.25">
      <c r="A89" s="45">
        <v>181</v>
      </c>
      <c r="B89" s="3" t="s">
        <v>12</v>
      </c>
      <c r="C89" s="10" t="s">
        <v>701</v>
      </c>
      <c r="D89" s="70"/>
      <c r="E89" s="3">
        <v>89.991169999999997</v>
      </c>
      <c r="F89" s="3">
        <v>89.932419999999993</v>
      </c>
      <c r="G89" s="3">
        <v>35.093269999999997</v>
      </c>
      <c r="H89" s="3">
        <v>5.4109240000000001E-3</v>
      </c>
      <c r="I89" s="3">
        <v>35.093269999999997</v>
      </c>
      <c r="J89" s="3">
        <v>250</v>
      </c>
      <c r="K89" s="3">
        <v>224</v>
      </c>
      <c r="L89" s="3">
        <v>158</v>
      </c>
      <c r="M89" s="3" t="s">
        <v>1575</v>
      </c>
      <c r="N89" s="3">
        <v>72.208259999999996</v>
      </c>
      <c r="O89" s="3">
        <v>76.157499999999999</v>
      </c>
      <c r="P89" s="3">
        <v>43.085720000000002</v>
      </c>
      <c r="R89" s="10">
        <v>76</v>
      </c>
      <c r="S89" s="11" t="str">
        <f t="shared" si="5"/>
        <v>■□ 76</v>
      </c>
      <c r="T89" s="10" t="s">
        <v>876</v>
      </c>
      <c r="U89" s="10" t="s">
        <v>874</v>
      </c>
      <c r="V89" s="10" t="s">
        <v>874</v>
      </c>
      <c r="W89" s="11" t="str">
        <f t="shared" si="7"/>
        <v>O</v>
      </c>
      <c r="X89" s="11" t="str">
        <f t="shared" si="8"/>
        <v>∆</v>
      </c>
      <c r="Y89" s="19">
        <v>76.69</v>
      </c>
      <c r="Z89" s="11" t="str">
        <f t="shared" si="6"/>
        <v>xb30</v>
      </c>
      <c r="AD89" s="994"/>
    </row>
    <row r="90" spans="1:30" x14ac:dyDescent="0.25">
      <c r="A90" s="45">
        <v>182</v>
      </c>
      <c r="B90" s="3" t="s">
        <v>12</v>
      </c>
      <c r="C90" s="10" t="s">
        <v>881</v>
      </c>
      <c r="D90" s="70"/>
      <c r="E90" s="3">
        <v>89.891940000000005</v>
      </c>
      <c r="F90" s="3">
        <v>90.273120000000006</v>
      </c>
      <c r="G90" s="3">
        <v>31.045719999999999</v>
      </c>
      <c r="H90" s="3">
        <v>5.8554009999999997E-2</v>
      </c>
      <c r="I90" s="3">
        <v>31.045660000000002</v>
      </c>
      <c r="J90" s="3">
        <v>249</v>
      </c>
      <c r="K90" s="3">
        <v>225</v>
      </c>
      <c r="L90" s="3">
        <v>166</v>
      </c>
      <c r="M90" s="3" t="s">
        <v>1576</v>
      </c>
      <c r="N90" s="3">
        <v>72.932599999999994</v>
      </c>
      <c r="O90" s="3">
        <v>76.8947</v>
      </c>
      <c r="P90" s="3">
        <v>47.275019999999998</v>
      </c>
      <c r="R90" s="10">
        <v>76</v>
      </c>
      <c r="S90" s="11" t="str">
        <f t="shared" si="5"/>
        <v>■□ 76</v>
      </c>
      <c r="T90" s="10" t="s">
        <v>876</v>
      </c>
      <c r="U90" s="10" t="s">
        <v>874</v>
      </c>
      <c r="V90" s="10" t="s">
        <v>874</v>
      </c>
      <c r="W90" s="11" t="str">
        <f t="shared" si="7"/>
        <v>O</v>
      </c>
      <c r="X90" s="11" t="str">
        <f t="shared" si="8"/>
        <v>∆</v>
      </c>
      <c r="Y90" s="19">
        <v>77.3</v>
      </c>
      <c r="Z90" s="11" t="str">
        <f t="shared" si="6"/>
        <v>xb30</v>
      </c>
      <c r="AD90" s="995"/>
    </row>
    <row r="91" spans="1:30" x14ac:dyDescent="0.25">
      <c r="A91" s="45">
        <v>183</v>
      </c>
      <c r="B91" s="3" t="s">
        <v>12</v>
      </c>
      <c r="C91" s="10" t="s">
        <v>704</v>
      </c>
      <c r="D91" s="70"/>
      <c r="E91" s="3">
        <v>89.87379</v>
      </c>
      <c r="F91" s="3">
        <v>91.359539999999996</v>
      </c>
      <c r="G91" s="3">
        <v>25.507339999999999</v>
      </c>
      <c r="H91" s="3">
        <v>5.6186510000000002E-2</v>
      </c>
      <c r="I91" s="3">
        <v>25.507280000000002</v>
      </c>
      <c r="J91" s="3">
        <v>249</v>
      </c>
      <c r="K91" s="3">
        <v>229</v>
      </c>
      <c r="L91" s="3">
        <v>180</v>
      </c>
      <c r="M91" s="3" t="s">
        <v>1577</v>
      </c>
      <c r="N91" s="3">
        <v>75.190799999999996</v>
      </c>
      <c r="O91" s="3">
        <v>79.277119999999996</v>
      </c>
      <c r="P91" s="3">
        <v>54.523870000000002</v>
      </c>
      <c r="R91" s="10">
        <v>78</v>
      </c>
      <c r="S91" s="11" t="str">
        <f t="shared" si="5"/>
        <v>■□ 78</v>
      </c>
      <c r="T91" s="10" t="s">
        <v>876</v>
      </c>
      <c r="U91" s="10" t="s">
        <v>874</v>
      </c>
      <c r="V91" s="10" t="s">
        <v>874</v>
      </c>
      <c r="W91" s="11" t="str">
        <f t="shared" si="7"/>
        <v>O</v>
      </c>
      <c r="X91" s="11" t="str">
        <f t="shared" si="8"/>
        <v>∆</v>
      </c>
      <c r="Y91" s="19">
        <v>78.56</v>
      </c>
      <c r="Z91" s="11" t="str">
        <f t="shared" si="6"/>
        <v>xb30</v>
      </c>
      <c r="AD91" s="996"/>
    </row>
    <row r="92" spans="1:30" x14ac:dyDescent="0.25">
      <c r="A92" s="45">
        <v>184</v>
      </c>
      <c r="B92" s="3" t="s">
        <v>12</v>
      </c>
      <c r="C92" s="10" t="s">
        <v>707</v>
      </c>
      <c r="D92" s="70"/>
      <c r="E92" s="3">
        <v>90.281850000000006</v>
      </c>
      <c r="F92" s="3">
        <v>92.620189999999994</v>
      </c>
      <c r="G92" s="3">
        <v>20.03584</v>
      </c>
      <c r="H92" s="3">
        <v>-9.8559830000000001E-2</v>
      </c>
      <c r="I92" s="3">
        <v>20.035599999999999</v>
      </c>
      <c r="J92" s="3">
        <v>249</v>
      </c>
      <c r="K92" s="3">
        <v>233</v>
      </c>
      <c r="L92" s="3">
        <v>194</v>
      </c>
      <c r="M92" s="3" t="s">
        <v>1578</v>
      </c>
      <c r="N92" s="3">
        <v>77.793300000000002</v>
      </c>
      <c r="O92" s="3">
        <v>82.102760000000004</v>
      </c>
      <c r="P92" s="3">
        <v>62.740940000000002</v>
      </c>
      <c r="R92" s="10">
        <v>83</v>
      </c>
      <c r="S92" s="11" t="str">
        <f t="shared" si="5"/>
        <v>■□ 83</v>
      </c>
      <c r="T92" s="10" t="s">
        <v>876</v>
      </c>
      <c r="U92" s="10" t="s">
        <v>874</v>
      </c>
      <c r="V92" s="10" t="s">
        <v>874</v>
      </c>
      <c r="W92" s="11" t="str">
        <f t="shared" si="7"/>
        <v>O</v>
      </c>
      <c r="X92" s="11" t="str">
        <f t="shared" si="8"/>
        <v>∆</v>
      </c>
      <c r="Y92" s="19">
        <v>80.2</v>
      </c>
      <c r="Z92" s="11" t="str">
        <f t="shared" si="6"/>
        <v>xb30</v>
      </c>
      <c r="AD92" s="997"/>
    </row>
    <row r="93" spans="1:30" s="13" customFormat="1" x14ac:dyDescent="0.25">
      <c r="A93" s="45">
        <v>185</v>
      </c>
      <c r="B93" s="13" t="s">
        <v>12</v>
      </c>
      <c r="C93" s="15" t="s">
        <v>693</v>
      </c>
      <c r="D93" s="69"/>
      <c r="E93" s="13">
        <v>89.580870000000004</v>
      </c>
      <c r="F93" s="13">
        <v>84.732349999999997</v>
      </c>
      <c r="G93" s="13">
        <v>35.147849999999998</v>
      </c>
      <c r="H93" s="13">
        <v>0.25710820000000001</v>
      </c>
      <c r="I93" s="13">
        <v>35.146909999999998</v>
      </c>
      <c r="J93" s="13">
        <v>235</v>
      </c>
      <c r="K93" s="13">
        <v>209</v>
      </c>
      <c r="L93" s="13">
        <v>144</v>
      </c>
      <c r="M93" s="13" t="s">
        <v>1579</v>
      </c>
      <c r="N93" s="13">
        <v>62.196060000000003</v>
      </c>
      <c r="O93" s="13">
        <v>65.483649999999997</v>
      </c>
      <c r="P93" s="13">
        <v>35.657690000000002</v>
      </c>
      <c r="R93" s="15">
        <v>66</v>
      </c>
      <c r="S93" s="16" t="str">
        <f t="shared" si="5"/>
        <v>■□ 66</v>
      </c>
      <c r="T93" s="15" t="s">
        <v>875</v>
      </c>
      <c r="U93" s="15" t="s">
        <v>874</v>
      </c>
      <c r="V93" s="15" t="s">
        <v>874</v>
      </c>
      <c r="W93" s="16" t="str">
        <f t="shared" si="7"/>
        <v>O</v>
      </c>
      <c r="X93" s="16" t="str">
        <f t="shared" si="8"/>
        <v>∆</v>
      </c>
      <c r="Y93" s="21">
        <v>69.099999999999994</v>
      </c>
      <c r="Z93" s="16" t="str">
        <f t="shared" si="6"/>
        <v>xb30</v>
      </c>
      <c r="AD93" s="998"/>
    </row>
    <row r="94" spans="1:30" x14ac:dyDescent="0.25">
      <c r="A94" s="45">
        <v>186</v>
      </c>
      <c r="B94" s="3" t="s">
        <v>12</v>
      </c>
      <c r="C94" s="10" t="s">
        <v>695</v>
      </c>
      <c r="D94" s="70"/>
      <c r="E94" s="3">
        <v>90.000529999999998</v>
      </c>
      <c r="F94" s="3">
        <v>86.830380000000005</v>
      </c>
      <c r="G94" s="3">
        <v>30.152760000000001</v>
      </c>
      <c r="H94" s="3">
        <v>-2.7946630000000002E-4</v>
      </c>
      <c r="I94" s="3">
        <v>30.152760000000001</v>
      </c>
      <c r="J94" s="3">
        <v>238</v>
      </c>
      <c r="K94" s="3">
        <v>216</v>
      </c>
      <c r="L94" s="3">
        <v>159</v>
      </c>
      <c r="M94" s="3" t="s">
        <v>1580</v>
      </c>
      <c r="N94" s="3">
        <v>66.046270000000007</v>
      </c>
      <c r="O94" s="3">
        <v>69.661109999999994</v>
      </c>
      <c r="P94" s="3">
        <v>42.729430000000001</v>
      </c>
      <c r="R94" s="10">
        <v>70</v>
      </c>
      <c r="S94" s="11" t="str">
        <f t="shared" si="5"/>
        <v>■□ 70</v>
      </c>
      <c r="T94" s="10" t="s">
        <v>876</v>
      </c>
      <c r="U94" s="10" t="s">
        <v>874</v>
      </c>
      <c r="V94" s="10" t="s">
        <v>874</v>
      </c>
      <c r="W94" s="11" t="str">
        <f t="shared" si="7"/>
        <v>O</v>
      </c>
      <c r="X94" s="11" t="str">
        <f t="shared" si="8"/>
        <v>∆</v>
      </c>
      <c r="Y94" s="19">
        <v>71.95</v>
      </c>
      <c r="Z94" s="11" t="str">
        <f t="shared" si="6"/>
        <v>xb30</v>
      </c>
      <c r="AD94" s="999"/>
    </row>
    <row r="95" spans="1:30" x14ac:dyDescent="0.25">
      <c r="A95" s="45">
        <v>187</v>
      </c>
      <c r="B95" s="3" t="s">
        <v>12</v>
      </c>
      <c r="C95" s="10" t="s">
        <v>700</v>
      </c>
      <c r="D95" s="70"/>
      <c r="E95" s="3">
        <v>89.972499999999997</v>
      </c>
      <c r="F95" s="3">
        <v>89.930660000000003</v>
      </c>
      <c r="G95" s="3">
        <v>25.04307</v>
      </c>
      <c r="H95" s="3">
        <v>1.201837E-2</v>
      </c>
      <c r="I95" s="3">
        <v>25.04307</v>
      </c>
      <c r="J95" s="3">
        <v>244</v>
      </c>
      <c r="K95" s="3">
        <v>225</v>
      </c>
      <c r="L95" s="3">
        <v>177</v>
      </c>
      <c r="M95" s="3" t="s">
        <v>1581</v>
      </c>
      <c r="N95" s="3">
        <v>72.207790000000003</v>
      </c>
      <c r="O95" s="3">
        <v>76.153720000000007</v>
      </c>
      <c r="P95" s="3">
        <v>52.50027</v>
      </c>
      <c r="R95" s="10">
        <v>76</v>
      </c>
      <c r="S95" s="11" t="str">
        <f t="shared" si="5"/>
        <v>■□ 76</v>
      </c>
      <c r="T95" s="10" t="s">
        <v>876</v>
      </c>
      <c r="U95" s="10" t="s">
        <v>874</v>
      </c>
      <c r="V95" s="10" t="s">
        <v>874</v>
      </c>
      <c r="W95" s="11" t="str">
        <f t="shared" si="7"/>
        <v>O</v>
      </c>
      <c r="X95" s="11" t="str">
        <f t="shared" si="8"/>
        <v>∆</v>
      </c>
      <c r="Y95" s="19">
        <v>75.489999999999995</v>
      </c>
      <c r="Z95" s="11" t="str">
        <f t="shared" si="6"/>
        <v>xb30</v>
      </c>
      <c r="AD95" s="1000"/>
    </row>
    <row r="96" spans="1:30" x14ac:dyDescent="0.25">
      <c r="A96" s="45">
        <v>188</v>
      </c>
      <c r="B96" s="3" t="s">
        <v>12</v>
      </c>
      <c r="C96" s="10" t="s">
        <v>703</v>
      </c>
      <c r="D96" s="70"/>
      <c r="E96" s="3">
        <v>90.266040000000004</v>
      </c>
      <c r="F96" s="3">
        <v>90.877110000000002</v>
      </c>
      <c r="G96" s="3">
        <v>20.07901</v>
      </c>
      <c r="H96" s="3">
        <v>-9.3230629999999995E-2</v>
      </c>
      <c r="I96" s="3">
        <v>20.078790000000001</v>
      </c>
      <c r="J96" s="3">
        <v>244</v>
      </c>
      <c r="K96" s="3">
        <v>228</v>
      </c>
      <c r="L96" s="3">
        <v>189</v>
      </c>
      <c r="M96" s="3" t="s">
        <v>1582</v>
      </c>
      <c r="N96" s="3">
        <v>74.109729999999999</v>
      </c>
      <c r="O96" s="3">
        <v>78.213220000000007</v>
      </c>
      <c r="P96" s="3">
        <v>59.372129999999999</v>
      </c>
      <c r="R96" s="10">
        <v>78</v>
      </c>
      <c r="S96" s="11" t="str">
        <f t="shared" si="5"/>
        <v>■□ 78</v>
      </c>
      <c r="T96" s="10" t="s">
        <v>876</v>
      </c>
      <c r="U96" s="10" t="s">
        <v>874</v>
      </c>
      <c r="V96" s="10" t="s">
        <v>874</v>
      </c>
      <c r="W96" s="11" t="str">
        <f t="shared" si="7"/>
        <v>O</v>
      </c>
      <c r="X96" s="11" t="str">
        <f t="shared" si="8"/>
        <v>∆</v>
      </c>
      <c r="Y96" s="19">
        <v>77.03</v>
      </c>
      <c r="Z96" s="11" t="str">
        <f t="shared" si="6"/>
        <v>xb30</v>
      </c>
      <c r="AD96" s="1001"/>
    </row>
    <row r="97" spans="1:30" x14ac:dyDescent="0.25">
      <c r="A97" s="45">
        <v>189</v>
      </c>
      <c r="B97" s="3" t="s">
        <v>12</v>
      </c>
      <c r="C97" s="10" t="s">
        <v>706</v>
      </c>
      <c r="D97" s="70"/>
      <c r="E97" s="3">
        <v>89.732349999999997</v>
      </c>
      <c r="F97" s="3">
        <v>92.924580000000006</v>
      </c>
      <c r="G97" s="3">
        <v>15.112310000000001</v>
      </c>
      <c r="H97" s="3">
        <v>7.059406E-2</v>
      </c>
      <c r="I97" s="3">
        <v>15.11215</v>
      </c>
      <c r="J97" s="3">
        <v>247</v>
      </c>
      <c r="K97" s="3">
        <v>234</v>
      </c>
      <c r="L97" s="3">
        <v>204</v>
      </c>
      <c r="M97" s="3" t="s">
        <v>1583</v>
      </c>
      <c r="N97" s="3">
        <v>78.534099999999995</v>
      </c>
      <c r="O97" s="3">
        <v>82.794910000000002</v>
      </c>
      <c r="P97" s="3">
        <v>69.074659999999994</v>
      </c>
      <c r="R97" s="10">
        <v>83</v>
      </c>
      <c r="S97" s="11" t="str">
        <f t="shared" si="5"/>
        <v>■□ 83</v>
      </c>
      <c r="T97" s="10" t="s">
        <v>876</v>
      </c>
      <c r="U97" s="10" t="s">
        <v>874</v>
      </c>
      <c r="V97" s="10" t="s">
        <v>874</v>
      </c>
      <c r="W97" s="11" t="str">
        <f t="shared" si="7"/>
        <v>O</v>
      </c>
      <c r="X97" s="11" t="str">
        <f t="shared" si="8"/>
        <v>∆</v>
      </c>
      <c r="Y97" s="19">
        <v>79.77</v>
      </c>
      <c r="Z97" s="11" t="str">
        <f t="shared" si="6"/>
        <v>xb30</v>
      </c>
      <c r="AD97" s="1002"/>
    </row>
    <row r="98" spans="1:30" x14ac:dyDescent="0.25">
      <c r="A98" s="45">
        <v>190</v>
      </c>
      <c r="B98" s="3" t="s">
        <v>12</v>
      </c>
      <c r="C98" s="10" t="s">
        <v>708</v>
      </c>
      <c r="D98" s="70"/>
      <c r="E98" s="3">
        <v>90.034809999999993</v>
      </c>
      <c r="F98" s="3">
        <v>94.216819999999998</v>
      </c>
      <c r="G98" s="3">
        <v>9.7932950000000005</v>
      </c>
      <c r="H98" s="3">
        <v>-5.948676E-3</v>
      </c>
      <c r="I98" s="3">
        <v>9.7932930000000002</v>
      </c>
      <c r="J98" s="3">
        <v>246</v>
      </c>
      <c r="K98" s="3">
        <v>238</v>
      </c>
      <c r="L98" s="3">
        <v>218</v>
      </c>
      <c r="M98" s="3" t="s">
        <v>1584</v>
      </c>
      <c r="N98" s="3">
        <v>81.322749999999999</v>
      </c>
      <c r="O98" s="3">
        <v>85.776759999999996</v>
      </c>
      <c r="P98" s="3">
        <v>78.532330000000002</v>
      </c>
      <c r="R98" s="10">
        <v>85</v>
      </c>
      <c r="S98" s="11" t="str">
        <f t="shared" si="5"/>
        <v>■□ 85</v>
      </c>
      <c r="T98" s="10" t="s">
        <v>876</v>
      </c>
      <c r="U98" s="10" t="s">
        <v>874</v>
      </c>
      <c r="V98" s="10" t="s">
        <v>874</v>
      </c>
      <c r="W98" s="11" t="str">
        <f t="shared" si="7"/>
        <v>O</v>
      </c>
      <c r="X98" s="11" t="str">
        <f t="shared" si="8"/>
        <v>∆</v>
      </c>
      <c r="Y98" s="19">
        <v>81.78</v>
      </c>
      <c r="Z98" s="11" t="str">
        <f t="shared" si="6"/>
        <v>xb30</v>
      </c>
      <c r="AD98" s="1003"/>
    </row>
    <row r="99" spans="1:30" s="13" customFormat="1" x14ac:dyDescent="0.25">
      <c r="A99" s="45">
        <v>191</v>
      </c>
      <c r="B99" s="13" t="s">
        <v>12</v>
      </c>
      <c r="C99" s="15" t="s">
        <v>689</v>
      </c>
      <c r="D99" s="69"/>
      <c r="E99" s="13">
        <v>89.998859999999993</v>
      </c>
      <c r="F99" s="13">
        <v>79.432919999999996</v>
      </c>
      <c r="G99" s="13">
        <v>35.319070000000004</v>
      </c>
      <c r="H99" s="13">
        <v>7.0333069999999997E-4</v>
      </c>
      <c r="I99" s="13">
        <v>35.319070000000004</v>
      </c>
      <c r="J99" s="13">
        <v>219</v>
      </c>
      <c r="K99" s="13">
        <v>195</v>
      </c>
      <c r="L99" s="13">
        <v>130</v>
      </c>
      <c r="M99" s="13" t="s">
        <v>1585</v>
      </c>
      <c r="N99" s="13">
        <v>52.79365</v>
      </c>
      <c r="O99" s="13">
        <v>55.682749999999999</v>
      </c>
      <c r="P99" s="13">
        <v>28.941400000000002</v>
      </c>
      <c r="R99" s="15">
        <v>57</v>
      </c>
      <c r="S99" s="16" t="str">
        <f t="shared" si="5"/>
        <v>■□ 57</v>
      </c>
      <c r="T99" s="15" t="s">
        <v>875</v>
      </c>
      <c r="U99" s="15" t="s">
        <v>874</v>
      </c>
      <c r="V99" s="15" t="s">
        <v>874</v>
      </c>
      <c r="W99" s="16" t="str">
        <f t="shared" si="7"/>
        <v>O</v>
      </c>
      <c r="X99" s="16" t="str">
        <f t="shared" si="8"/>
        <v>∆</v>
      </c>
      <c r="Y99" s="21">
        <v>62.83</v>
      </c>
      <c r="Z99" s="16" t="str">
        <f t="shared" si="6"/>
        <v>xb30</v>
      </c>
      <c r="AD99" s="1004"/>
    </row>
    <row r="100" spans="1:30" x14ac:dyDescent="0.25">
      <c r="A100" s="45">
        <v>192</v>
      </c>
      <c r="B100" s="3" t="s">
        <v>12</v>
      </c>
      <c r="C100" s="10" t="s">
        <v>692</v>
      </c>
      <c r="D100" s="70"/>
      <c r="E100" s="3">
        <v>89.931269999999998</v>
      </c>
      <c r="F100" s="3">
        <v>84.598910000000004</v>
      </c>
      <c r="G100" s="3">
        <v>30.153880000000001</v>
      </c>
      <c r="H100" s="3">
        <v>3.6171189999999999E-2</v>
      </c>
      <c r="I100" s="3">
        <v>30.153849999999998</v>
      </c>
      <c r="J100" s="3">
        <v>232</v>
      </c>
      <c r="K100" s="3">
        <v>209</v>
      </c>
      <c r="L100" s="3">
        <v>153</v>
      </c>
      <c r="M100" s="3" t="s">
        <v>1586</v>
      </c>
      <c r="N100" s="3">
        <v>61.854770000000002</v>
      </c>
      <c r="O100" s="3">
        <v>65.223759999999999</v>
      </c>
      <c r="P100" s="3">
        <v>39.463590000000003</v>
      </c>
      <c r="R100" s="10">
        <v>66</v>
      </c>
      <c r="S100" s="11" t="str">
        <f t="shared" si="5"/>
        <v>■□ 66</v>
      </c>
      <c r="T100" s="10" t="s">
        <v>876</v>
      </c>
      <c r="U100" s="10" t="s">
        <v>874</v>
      </c>
      <c r="V100" s="10" t="s">
        <v>874</v>
      </c>
      <c r="W100" s="11" t="str">
        <f t="shared" si="7"/>
        <v>O</v>
      </c>
      <c r="X100" s="11" t="str">
        <f t="shared" si="8"/>
        <v>∆</v>
      </c>
      <c r="Y100" s="19">
        <v>69.36</v>
      </c>
      <c r="Z100" s="11" t="str">
        <f t="shared" si="6"/>
        <v>xb30</v>
      </c>
      <c r="AD100" s="1005"/>
    </row>
    <row r="101" spans="1:30" x14ac:dyDescent="0.25">
      <c r="A101" s="45">
        <v>193</v>
      </c>
      <c r="B101" s="3" t="s">
        <v>12</v>
      </c>
      <c r="C101" s="10" t="s">
        <v>699</v>
      </c>
      <c r="D101" s="70"/>
      <c r="E101" s="3">
        <v>89.739949999999993</v>
      </c>
      <c r="F101" s="3">
        <v>89.219809999999995</v>
      </c>
      <c r="G101" s="3">
        <v>19.26003</v>
      </c>
      <c r="H101" s="3">
        <v>8.7415419999999994E-2</v>
      </c>
      <c r="I101" s="3">
        <v>19.259830000000001</v>
      </c>
      <c r="J101" s="3">
        <v>239</v>
      </c>
      <c r="K101" s="3">
        <v>223</v>
      </c>
      <c r="L101" s="3">
        <v>186</v>
      </c>
      <c r="M101" s="3" t="s">
        <v>1587</v>
      </c>
      <c r="N101" s="3">
        <v>70.799210000000002</v>
      </c>
      <c r="O101" s="3">
        <v>74.630889999999994</v>
      </c>
      <c r="P101" s="3">
        <v>57.188139999999997</v>
      </c>
      <c r="R101" s="10">
        <v>76</v>
      </c>
      <c r="S101" s="11" t="str">
        <f t="shared" si="5"/>
        <v>■□ 76</v>
      </c>
      <c r="T101" s="10" t="s">
        <v>876</v>
      </c>
      <c r="U101" s="10" t="s">
        <v>874</v>
      </c>
      <c r="V101" s="10" t="s">
        <v>874</v>
      </c>
      <c r="W101" s="11" t="str">
        <f t="shared" si="7"/>
        <v>O</v>
      </c>
      <c r="X101" s="11" t="str">
        <f t="shared" si="8"/>
        <v>∆</v>
      </c>
      <c r="Y101" s="19">
        <v>74.959999999999994</v>
      </c>
      <c r="Z101" s="11" t="str">
        <f t="shared" si="6"/>
        <v>xb30</v>
      </c>
      <c r="AD101" s="1006"/>
    </row>
    <row r="102" spans="1:30" x14ac:dyDescent="0.25">
      <c r="A102" s="45">
        <v>194</v>
      </c>
      <c r="B102" s="3" t="s">
        <v>12</v>
      </c>
      <c r="C102" s="10" t="s">
        <v>702</v>
      </c>
      <c r="D102" s="70"/>
      <c r="E102" s="3">
        <v>89.838620000000006</v>
      </c>
      <c r="F102" s="3">
        <v>91.230220000000003</v>
      </c>
      <c r="G102" s="3">
        <v>14.93323</v>
      </c>
      <c r="H102" s="3">
        <v>4.2058770000000002E-2</v>
      </c>
      <c r="I102" s="3">
        <v>14.93317</v>
      </c>
      <c r="J102" s="3">
        <v>242</v>
      </c>
      <c r="K102" s="3">
        <v>229</v>
      </c>
      <c r="L102" s="3">
        <v>200</v>
      </c>
      <c r="M102" s="3" t="s">
        <v>1588</v>
      </c>
      <c r="N102" s="3">
        <v>74.912610000000001</v>
      </c>
      <c r="O102" s="3">
        <v>78.991</v>
      </c>
      <c r="P102" s="3">
        <v>65.835909999999998</v>
      </c>
      <c r="R102" s="10">
        <v>78</v>
      </c>
      <c r="S102" s="11" t="str">
        <f t="shared" si="5"/>
        <v>■□ 78</v>
      </c>
      <c r="T102" s="10" t="s">
        <v>876</v>
      </c>
      <c r="U102" s="10" t="s">
        <v>874</v>
      </c>
      <c r="V102" s="10" t="s">
        <v>874</v>
      </c>
      <c r="W102" s="11" t="str">
        <f t="shared" si="7"/>
        <v>O</v>
      </c>
      <c r="X102" s="11" t="str">
        <f t="shared" si="8"/>
        <v>∆</v>
      </c>
      <c r="Y102" s="19">
        <v>77.44</v>
      </c>
      <c r="Z102" s="11" t="str">
        <f t="shared" si="6"/>
        <v>xb30</v>
      </c>
      <c r="AD102" s="1007"/>
    </row>
    <row r="103" spans="1:30" x14ac:dyDescent="0.25">
      <c r="A103" s="45">
        <v>195</v>
      </c>
      <c r="B103" s="3" t="s">
        <v>12</v>
      </c>
      <c r="C103" s="10" t="s">
        <v>705</v>
      </c>
      <c r="D103" s="70"/>
      <c r="E103" s="3">
        <v>89.460769999999997</v>
      </c>
      <c r="F103" s="3">
        <v>92.866069999999993</v>
      </c>
      <c r="G103" s="3">
        <v>9.9836709999999993</v>
      </c>
      <c r="H103" s="3">
        <v>9.3959379999999995E-2</v>
      </c>
      <c r="I103" s="3">
        <v>9.9832289999999997</v>
      </c>
      <c r="J103" s="3">
        <v>243</v>
      </c>
      <c r="K103" s="3">
        <v>234</v>
      </c>
      <c r="L103" s="3">
        <v>214</v>
      </c>
      <c r="M103" s="3" t="s">
        <v>1589</v>
      </c>
      <c r="N103" s="3">
        <v>78.419359999999998</v>
      </c>
      <c r="O103" s="3">
        <v>82.661580000000001</v>
      </c>
      <c r="P103" s="3">
        <v>75.285640000000001</v>
      </c>
      <c r="R103" s="10">
        <v>83</v>
      </c>
      <c r="S103" s="11" t="str">
        <f t="shared" si="5"/>
        <v>■□ 83</v>
      </c>
      <c r="T103" s="10" t="s">
        <v>876</v>
      </c>
      <c r="U103" s="10" t="s">
        <v>874</v>
      </c>
      <c r="V103" s="10" t="s">
        <v>874</v>
      </c>
      <c r="W103" s="11" t="str">
        <f t="shared" si="7"/>
        <v>O</v>
      </c>
      <c r="X103" s="11" t="str">
        <f t="shared" si="8"/>
        <v>∆</v>
      </c>
      <c r="Y103" s="19">
        <v>80.03</v>
      </c>
      <c r="Z103" s="11" t="str">
        <f t="shared" si="6"/>
        <v>xb30</v>
      </c>
      <c r="AD103" s="1008"/>
    </row>
    <row r="104" spans="1:30" x14ac:dyDescent="0.25">
      <c r="A104" s="45">
        <v>196</v>
      </c>
      <c r="B104" s="3" t="s">
        <v>12</v>
      </c>
      <c r="C104" s="10" t="s">
        <v>709</v>
      </c>
      <c r="D104" s="19"/>
      <c r="E104" s="3">
        <v>90.120959999999997</v>
      </c>
      <c r="F104" s="3">
        <v>95.008399999999995</v>
      </c>
      <c r="G104" s="3">
        <v>5.0536440000000002</v>
      </c>
      <c r="H104" s="3">
        <v>-1.066873E-2</v>
      </c>
      <c r="I104" s="3">
        <v>5.0536320000000003</v>
      </c>
      <c r="J104" s="3">
        <v>245</v>
      </c>
      <c r="K104" s="3">
        <v>240</v>
      </c>
      <c r="L104" s="3">
        <v>229</v>
      </c>
      <c r="M104" s="3" t="s">
        <v>1356</v>
      </c>
      <c r="N104" s="3">
        <v>83.08511</v>
      </c>
      <c r="O104" s="3">
        <v>87.638220000000004</v>
      </c>
      <c r="P104" s="3">
        <v>86.785139999999998</v>
      </c>
      <c r="R104" s="10">
        <v>88</v>
      </c>
      <c r="S104" s="11" t="str">
        <f t="shared" si="5"/>
        <v>■□ 88</v>
      </c>
      <c r="T104" s="10" t="s">
        <v>876</v>
      </c>
      <c r="U104" s="10" t="s">
        <v>874</v>
      </c>
      <c r="V104" s="10" t="s">
        <v>874</v>
      </c>
      <c r="W104" s="11" t="str">
        <f t="shared" si="7"/>
        <v>O</v>
      </c>
      <c r="X104" s="11" t="str">
        <f t="shared" si="8"/>
        <v>∆</v>
      </c>
      <c r="Y104" s="19">
        <v>82.94</v>
      </c>
      <c r="Z104" s="11" t="str">
        <f t="shared" si="6"/>
        <v>xb30</v>
      </c>
      <c r="AD104" s="96"/>
    </row>
    <row r="105" spans="1:30" s="13" customFormat="1" x14ac:dyDescent="0.25">
      <c r="A105" s="45">
        <v>197</v>
      </c>
      <c r="B105" s="13" t="s">
        <v>12</v>
      </c>
      <c r="C105" s="15" t="s">
        <v>683</v>
      </c>
      <c r="D105" s="69"/>
      <c r="E105" s="13">
        <v>90.046670000000006</v>
      </c>
      <c r="F105" s="13">
        <v>70.115459999999999</v>
      </c>
      <c r="G105" s="13">
        <v>35.098230000000001</v>
      </c>
      <c r="H105" s="13">
        <v>-2.8588780000000001E-2</v>
      </c>
      <c r="I105" s="13">
        <v>35.098219999999998</v>
      </c>
      <c r="J105" s="13">
        <v>193</v>
      </c>
      <c r="K105" s="13">
        <v>170</v>
      </c>
      <c r="L105" s="13">
        <v>106</v>
      </c>
      <c r="M105" s="13" t="s">
        <v>1590</v>
      </c>
      <c r="N105" s="13">
        <v>38.781779999999998</v>
      </c>
      <c r="O105" s="13">
        <v>40.91375</v>
      </c>
      <c r="P105" s="13">
        <v>19.547779999999999</v>
      </c>
      <c r="R105" s="15">
        <v>41</v>
      </c>
      <c r="S105" s="16" t="str">
        <f t="shared" si="5"/>
        <v>■□ 41</v>
      </c>
      <c r="T105" s="15" t="s">
        <v>875</v>
      </c>
      <c r="U105" s="15" t="s">
        <v>874</v>
      </c>
      <c r="V105" s="15" t="s">
        <v>874</v>
      </c>
      <c r="W105" s="16" t="str">
        <f t="shared" si="7"/>
        <v>O</v>
      </c>
      <c r="X105" s="16" t="str">
        <f t="shared" si="8"/>
        <v>∆</v>
      </c>
      <c r="Y105" s="21">
        <v>53.47</v>
      </c>
      <c r="Z105" s="16" t="str">
        <f t="shared" si="6"/>
        <v>xb30</v>
      </c>
      <c r="AD105" s="1009"/>
    </row>
    <row r="106" spans="1:30" x14ac:dyDescent="0.25">
      <c r="A106" s="45">
        <v>198</v>
      </c>
      <c r="B106" s="3" t="s">
        <v>12</v>
      </c>
      <c r="C106" s="10" t="s">
        <v>685</v>
      </c>
      <c r="D106" s="70"/>
      <c r="E106" s="3">
        <v>89.958439999999996</v>
      </c>
      <c r="F106" s="3">
        <v>74.841930000000005</v>
      </c>
      <c r="G106" s="3">
        <v>30.082940000000001</v>
      </c>
      <c r="H106" s="3">
        <v>2.1820030000000001E-2</v>
      </c>
      <c r="I106" s="3">
        <v>30.082930000000001</v>
      </c>
      <c r="J106" s="3">
        <v>204</v>
      </c>
      <c r="K106" s="3">
        <v>183</v>
      </c>
      <c r="L106" s="3">
        <v>128</v>
      </c>
      <c r="M106" s="3" t="s">
        <v>1591</v>
      </c>
      <c r="N106" s="3">
        <v>45.542439999999999</v>
      </c>
      <c r="O106" s="3">
        <v>48.026949999999999</v>
      </c>
      <c r="P106" s="3">
        <v>27.178190000000001</v>
      </c>
      <c r="R106" s="10">
        <v>48</v>
      </c>
      <c r="S106" s="11" t="str">
        <f t="shared" si="5"/>
        <v>■□ 48</v>
      </c>
      <c r="T106" s="10" t="s">
        <v>875</v>
      </c>
      <c r="U106" s="10" t="s">
        <v>874</v>
      </c>
      <c r="V106" s="10" t="s">
        <v>874</v>
      </c>
      <c r="W106" s="11" t="str">
        <f t="shared" si="7"/>
        <v>O</v>
      </c>
      <c r="X106" s="11" t="str">
        <f t="shared" si="8"/>
        <v>∆</v>
      </c>
      <c r="Y106" s="19">
        <v>58.59</v>
      </c>
      <c r="Z106" s="11" t="str">
        <f t="shared" si="6"/>
        <v>xb30</v>
      </c>
      <c r="AD106" s="1010"/>
    </row>
    <row r="107" spans="1:30" x14ac:dyDescent="0.25">
      <c r="A107" s="45">
        <v>199</v>
      </c>
      <c r="B107" s="3" t="s">
        <v>12</v>
      </c>
      <c r="C107" s="10" t="s">
        <v>688</v>
      </c>
      <c r="D107" s="70"/>
      <c r="E107" s="3">
        <v>90.549959999999999</v>
      </c>
      <c r="F107" s="3">
        <v>80.516369999999995</v>
      </c>
      <c r="G107" s="3">
        <v>30.157250000000001</v>
      </c>
      <c r="H107" s="3">
        <v>-0.28946149999999998</v>
      </c>
      <c r="I107" s="3">
        <v>30.155860000000001</v>
      </c>
      <c r="J107" s="3">
        <v>219</v>
      </c>
      <c r="K107" s="3">
        <v>198</v>
      </c>
      <c r="L107" s="3">
        <v>142</v>
      </c>
      <c r="M107" s="3" t="s">
        <v>1592</v>
      </c>
      <c r="N107" s="3">
        <v>54.498040000000003</v>
      </c>
      <c r="O107" s="3">
        <v>57.600859999999997</v>
      </c>
      <c r="P107" s="3">
        <v>33.92747</v>
      </c>
      <c r="R107" s="10">
        <v>57</v>
      </c>
      <c r="S107" s="11" t="str">
        <f t="shared" si="5"/>
        <v>■□ 57</v>
      </c>
      <c r="T107" s="10" t="s">
        <v>875</v>
      </c>
      <c r="U107" s="10" t="s">
        <v>874</v>
      </c>
      <c r="V107" s="10" t="s">
        <v>874</v>
      </c>
      <c r="W107" s="11" t="str">
        <f t="shared" si="7"/>
        <v>O</v>
      </c>
      <c r="X107" s="11" t="str">
        <f t="shared" si="8"/>
        <v>∆</v>
      </c>
      <c r="Y107" s="19">
        <v>63.94</v>
      </c>
      <c r="Z107" s="11" t="str">
        <f t="shared" si="6"/>
        <v>xb30</v>
      </c>
      <c r="AD107" s="1011"/>
    </row>
    <row r="108" spans="1:30" x14ac:dyDescent="0.25">
      <c r="A108" s="45">
        <v>200</v>
      </c>
      <c r="B108" s="3" t="s">
        <v>12</v>
      </c>
      <c r="C108" s="10" t="s">
        <v>691</v>
      </c>
      <c r="D108" s="70"/>
      <c r="E108" s="3">
        <v>89.872479999999996</v>
      </c>
      <c r="F108" s="3">
        <v>84.585260000000005</v>
      </c>
      <c r="G108" s="3">
        <v>19.995080000000002</v>
      </c>
      <c r="H108" s="3">
        <v>4.4500419999999999E-2</v>
      </c>
      <c r="I108" s="3">
        <v>19.99503</v>
      </c>
      <c r="J108" s="3">
        <v>226</v>
      </c>
      <c r="K108" s="3">
        <v>210</v>
      </c>
      <c r="L108" s="3">
        <v>172</v>
      </c>
      <c r="M108" s="3" t="s">
        <v>1593</v>
      </c>
      <c r="N108" s="3">
        <v>61.833159999999999</v>
      </c>
      <c r="O108" s="3">
        <v>65.197220000000002</v>
      </c>
      <c r="P108" s="3">
        <v>48.443809999999999</v>
      </c>
      <c r="R108" s="10">
        <v>66</v>
      </c>
      <c r="S108" s="11" t="str">
        <f t="shared" si="5"/>
        <v>■□ 66</v>
      </c>
      <c r="T108" s="10" t="s">
        <v>876</v>
      </c>
      <c r="U108" s="10" t="s">
        <v>874</v>
      </c>
      <c r="V108" s="10" t="s">
        <v>874</v>
      </c>
      <c r="W108" s="11" t="str">
        <f t="shared" si="7"/>
        <v>O</v>
      </c>
      <c r="X108" s="11" t="str">
        <f t="shared" si="8"/>
        <v>∆</v>
      </c>
      <c r="Y108" s="19">
        <v>69.040000000000006</v>
      </c>
      <c r="Z108" s="11" t="str">
        <f t="shared" si="6"/>
        <v>xb30</v>
      </c>
      <c r="AD108" s="1012"/>
    </row>
    <row r="109" spans="1:30" x14ac:dyDescent="0.25">
      <c r="A109" s="45">
        <v>201</v>
      </c>
      <c r="B109" s="3" t="s">
        <v>12</v>
      </c>
      <c r="C109" s="10" t="s">
        <v>694</v>
      </c>
      <c r="D109" s="70"/>
      <c r="E109" s="3">
        <v>89.886399999999995</v>
      </c>
      <c r="F109" s="3">
        <v>86.924710000000005</v>
      </c>
      <c r="G109" s="3">
        <v>15.12457</v>
      </c>
      <c r="H109" s="3">
        <v>2.998845E-2</v>
      </c>
      <c r="I109" s="3">
        <v>15.12454</v>
      </c>
      <c r="J109" s="3">
        <v>229</v>
      </c>
      <c r="K109" s="3">
        <v>217</v>
      </c>
      <c r="L109" s="3">
        <v>188</v>
      </c>
      <c r="M109" s="3" t="s">
        <v>1594</v>
      </c>
      <c r="N109" s="3">
        <v>66.241749999999996</v>
      </c>
      <c r="O109" s="3">
        <v>69.852999999999994</v>
      </c>
      <c r="P109" s="3">
        <v>57.376919999999998</v>
      </c>
      <c r="R109" s="10">
        <v>70</v>
      </c>
      <c r="S109" s="11" t="str">
        <f t="shared" si="5"/>
        <v>■□ 70</v>
      </c>
      <c r="T109" s="10" t="s">
        <v>876</v>
      </c>
      <c r="U109" s="10" t="s">
        <v>874</v>
      </c>
      <c r="V109" s="10" t="s">
        <v>874</v>
      </c>
      <c r="W109" s="11" t="str">
        <f t="shared" si="7"/>
        <v>O</v>
      </c>
      <c r="X109" s="11" t="str">
        <f t="shared" si="8"/>
        <v>∆</v>
      </c>
      <c r="Y109" s="19">
        <v>72.12</v>
      </c>
      <c r="Z109" s="11" t="str">
        <f t="shared" si="6"/>
        <v>xb30</v>
      </c>
      <c r="AD109" s="1013"/>
    </row>
    <row r="110" spans="1:30" x14ac:dyDescent="0.25">
      <c r="A110" s="45">
        <v>202</v>
      </c>
      <c r="B110" s="3" t="s">
        <v>12</v>
      </c>
      <c r="C110" s="10" t="s">
        <v>698</v>
      </c>
      <c r="D110" s="70"/>
      <c r="E110" s="3">
        <v>89.402180000000001</v>
      </c>
      <c r="F110" s="3">
        <v>89.850939999999994</v>
      </c>
      <c r="G110" s="3">
        <v>9.4577439999999999</v>
      </c>
      <c r="H110" s="3">
        <v>9.8679429999999999E-2</v>
      </c>
      <c r="I110" s="3">
        <v>9.4572289999999999</v>
      </c>
      <c r="J110" s="3">
        <v>234</v>
      </c>
      <c r="K110" s="3">
        <v>225</v>
      </c>
      <c r="L110" s="3">
        <v>206</v>
      </c>
      <c r="M110" s="3" t="s">
        <v>1595</v>
      </c>
      <c r="N110" s="3">
        <v>72.085949999999997</v>
      </c>
      <c r="O110" s="3">
        <v>75.981899999999996</v>
      </c>
      <c r="P110" s="3">
        <v>69.502179999999996</v>
      </c>
      <c r="R110" s="10">
        <v>76</v>
      </c>
      <c r="S110" s="11" t="str">
        <f t="shared" si="5"/>
        <v>■□ 76</v>
      </c>
      <c r="T110" s="10" t="s">
        <v>876</v>
      </c>
      <c r="U110" s="10" t="s">
        <v>874</v>
      </c>
      <c r="V110" s="10" t="s">
        <v>874</v>
      </c>
      <c r="W110" s="11" t="str">
        <f t="shared" si="7"/>
        <v>O</v>
      </c>
      <c r="X110" s="11" t="str">
        <f t="shared" si="8"/>
        <v>∆</v>
      </c>
      <c r="Y110" s="19">
        <v>75.34</v>
      </c>
      <c r="Z110" s="11" t="str">
        <f t="shared" si="6"/>
        <v>xb30</v>
      </c>
      <c r="AD110" s="1014"/>
    </row>
    <row r="111" spans="1:30" s="13" customFormat="1" x14ac:dyDescent="0.25">
      <c r="A111" s="45">
        <v>203</v>
      </c>
      <c r="B111" s="13" t="s">
        <v>12</v>
      </c>
      <c r="C111" s="15" t="s">
        <v>682</v>
      </c>
      <c r="D111" s="69"/>
      <c r="E111" s="13">
        <v>90.401759999999996</v>
      </c>
      <c r="F111" s="13">
        <v>69.757059999999996</v>
      </c>
      <c r="G111" s="13">
        <v>29.522860000000001</v>
      </c>
      <c r="H111" s="13">
        <v>-0.20701230000000001</v>
      </c>
      <c r="I111" s="13">
        <v>29.52214</v>
      </c>
      <c r="J111" s="13">
        <v>189</v>
      </c>
      <c r="K111" s="13">
        <v>169</v>
      </c>
      <c r="L111" s="13">
        <v>116</v>
      </c>
      <c r="M111" s="13" t="s">
        <v>1596</v>
      </c>
      <c r="N111" s="13">
        <v>38.244109999999999</v>
      </c>
      <c r="O111" s="13">
        <v>40.405050000000003</v>
      </c>
      <c r="P111" s="13">
        <v>22.226140000000001</v>
      </c>
      <c r="R111" s="15">
        <v>41</v>
      </c>
      <c r="S111" s="16" t="str">
        <f t="shared" si="5"/>
        <v>■□ 41</v>
      </c>
      <c r="T111" s="15" t="s">
        <v>875</v>
      </c>
      <c r="U111" s="15" t="s">
        <v>874</v>
      </c>
      <c r="V111" s="15" t="s">
        <v>874</v>
      </c>
      <c r="W111" s="16" t="str">
        <f t="shared" si="7"/>
        <v>O</v>
      </c>
      <c r="X111" s="16" t="str">
        <f t="shared" si="8"/>
        <v>∆</v>
      </c>
      <c r="Y111" s="21">
        <v>54.49</v>
      </c>
      <c r="Z111" s="16" t="str">
        <f t="shared" si="6"/>
        <v>xb30</v>
      </c>
      <c r="AD111" s="1015"/>
    </row>
    <row r="112" spans="1:30" x14ac:dyDescent="0.25">
      <c r="A112" s="45">
        <v>204</v>
      </c>
      <c r="B112" s="3" t="s">
        <v>12</v>
      </c>
      <c r="C112" s="10" t="s">
        <v>684</v>
      </c>
      <c r="D112" s="70"/>
      <c r="E112" s="3">
        <v>89.852360000000004</v>
      </c>
      <c r="F112" s="3">
        <v>75.208650000000006</v>
      </c>
      <c r="G112" s="3">
        <v>25.33568</v>
      </c>
      <c r="H112" s="3">
        <v>6.5283300000000002E-2</v>
      </c>
      <c r="I112" s="3">
        <v>25.335599999999999</v>
      </c>
      <c r="J112" s="3">
        <v>202</v>
      </c>
      <c r="K112" s="3">
        <v>184</v>
      </c>
      <c r="L112" s="3">
        <v>137</v>
      </c>
      <c r="M112" s="3" t="s">
        <v>1597</v>
      </c>
      <c r="N112" s="3">
        <v>46.111499999999999</v>
      </c>
      <c r="O112" s="3">
        <v>48.610950000000003</v>
      </c>
      <c r="P112" s="3">
        <v>30.793900000000001</v>
      </c>
      <c r="R112" s="10">
        <v>48</v>
      </c>
      <c r="S112" s="11" t="str">
        <f t="shared" si="5"/>
        <v>■□ 48</v>
      </c>
      <c r="T112" s="10" t="s">
        <v>875</v>
      </c>
      <c r="U112" s="10" t="s">
        <v>874</v>
      </c>
      <c r="V112" s="10" t="s">
        <v>874</v>
      </c>
      <c r="W112" s="11" t="str">
        <f t="shared" si="7"/>
        <v>O</v>
      </c>
      <c r="X112" s="11" t="str">
        <f t="shared" si="8"/>
        <v>∆</v>
      </c>
      <c r="Y112" s="19">
        <v>57.78</v>
      </c>
      <c r="Z112" s="11" t="str">
        <f t="shared" si="6"/>
        <v>xb30</v>
      </c>
      <c r="AD112" s="1016"/>
    </row>
    <row r="113" spans="1:30" x14ac:dyDescent="0.25">
      <c r="A113" s="45">
        <v>205</v>
      </c>
      <c r="B113" s="3" t="s">
        <v>12</v>
      </c>
      <c r="C113" s="10" t="s">
        <v>687</v>
      </c>
      <c r="D113" s="70"/>
      <c r="E113" s="3">
        <v>90.221670000000003</v>
      </c>
      <c r="F113" s="3">
        <v>80.521420000000006</v>
      </c>
      <c r="G113" s="3">
        <v>20.05415</v>
      </c>
      <c r="H113" s="3">
        <v>-7.7586920000000004E-2</v>
      </c>
      <c r="I113" s="3">
        <v>20.053999999999998</v>
      </c>
      <c r="J113" s="3">
        <v>214</v>
      </c>
      <c r="K113" s="3">
        <v>199</v>
      </c>
      <c r="L113" s="3">
        <v>161</v>
      </c>
      <c r="M113" s="3" t="s">
        <v>1598</v>
      </c>
      <c r="N113" s="3">
        <v>54.589970000000001</v>
      </c>
      <c r="O113" s="3">
        <v>57.609900000000003</v>
      </c>
      <c r="P113" s="3">
        <v>42.054549999999999</v>
      </c>
      <c r="R113" s="10">
        <v>57</v>
      </c>
      <c r="S113" s="11" t="str">
        <f t="shared" si="5"/>
        <v>■□ 57</v>
      </c>
      <c r="T113" s="10" t="s">
        <v>875</v>
      </c>
      <c r="U113" s="10" t="s">
        <v>874</v>
      </c>
      <c r="V113" s="10" t="s">
        <v>874</v>
      </c>
      <c r="W113" s="11" t="str">
        <f t="shared" si="7"/>
        <v>O</v>
      </c>
      <c r="X113" s="11" t="str">
        <f t="shared" si="8"/>
        <v>∆</v>
      </c>
      <c r="Y113" s="19">
        <v>63.72</v>
      </c>
      <c r="Z113" s="11" t="str">
        <f t="shared" si="6"/>
        <v>xb30</v>
      </c>
      <c r="AD113" s="1017"/>
    </row>
    <row r="114" spans="1:30" x14ac:dyDescent="0.25">
      <c r="A114" s="45">
        <v>206</v>
      </c>
      <c r="B114" s="3" t="s">
        <v>12</v>
      </c>
      <c r="C114" s="10" t="s">
        <v>690</v>
      </c>
      <c r="D114" s="70"/>
      <c r="E114" s="3">
        <v>90.141909999999996</v>
      </c>
      <c r="F114" s="3">
        <v>82.488619999999997</v>
      </c>
      <c r="G114" s="3">
        <v>15.01824</v>
      </c>
      <c r="H114" s="3">
        <v>-3.7196399999999998E-2</v>
      </c>
      <c r="I114" s="3">
        <v>15.018190000000001</v>
      </c>
      <c r="J114" s="3">
        <v>217</v>
      </c>
      <c r="K114" s="3">
        <v>204</v>
      </c>
      <c r="L114" s="3">
        <v>176</v>
      </c>
      <c r="M114" s="3" t="s">
        <v>1599</v>
      </c>
      <c r="N114" s="3">
        <v>58.013460000000002</v>
      </c>
      <c r="O114" s="3">
        <v>61.204619999999998</v>
      </c>
      <c r="P114" s="3">
        <v>49.745379999999997</v>
      </c>
      <c r="R114" s="10">
        <v>62</v>
      </c>
      <c r="S114" s="11" t="str">
        <f t="shared" si="5"/>
        <v>■□ 62</v>
      </c>
      <c r="T114" s="10" t="s">
        <v>876</v>
      </c>
      <c r="U114" s="10" t="s">
        <v>874</v>
      </c>
      <c r="V114" s="10" t="s">
        <v>874</v>
      </c>
      <c r="W114" s="11" t="str">
        <f t="shared" si="7"/>
        <v>O</v>
      </c>
      <c r="X114" s="11" t="str">
        <f t="shared" si="8"/>
        <v>∆</v>
      </c>
      <c r="Y114" s="19">
        <v>66.34</v>
      </c>
      <c r="Z114" s="11" t="str">
        <f t="shared" si="6"/>
        <v>xb30</v>
      </c>
      <c r="AD114" s="1018"/>
    </row>
    <row r="115" spans="1:30" x14ac:dyDescent="0.25">
      <c r="A115" s="45">
        <v>207</v>
      </c>
      <c r="B115" s="3" t="s">
        <v>12</v>
      </c>
      <c r="C115" s="10" t="s">
        <v>681</v>
      </c>
      <c r="D115" s="70"/>
      <c r="E115" s="3">
        <v>90.005709999999993</v>
      </c>
      <c r="F115" s="3">
        <v>70.209770000000006</v>
      </c>
      <c r="G115" s="3">
        <v>9.9884129999999995</v>
      </c>
      <c r="H115" s="3">
        <v>-9.9451570000000009E-4</v>
      </c>
      <c r="I115" s="3">
        <v>9.9884129999999995</v>
      </c>
      <c r="J115" s="3">
        <v>179</v>
      </c>
      <c r="K115" s="3">
        <v>171</v>
      </c>
      <c r="L115" s="3">
        <v>152</v>
      </c>
      <c r="M115" s="3" t="s">
        <v>1600</v>
      </c>
      <c r="N115" s="3">
        <v>38.918019999999999</v>
      </c>
      <c r="O115" s="3">
        <v>41.04833</v>
      </c>
      <c r="P115" s="3">
        <v>35.750100000000003</v>
      </c>
      <c r="R115" s="10">
        <v>41</v>
      </c>
      <c r="S115" s="11" t="str">
        <f t="shared" si="5"/>
        <v>■□ 41</v>
      </c>
      <c r="T115" s="10" t="s">
        <v>875</v>
      </c>
      <c r="U115" s="10" t="s">
        <v>874</v>
      </c>
      <c r="V115" s="10" t="s">
        <v>874</v>
      </c>
      <c r="W115" s="11" t="str">
        <f t="shared" si="7"/>
        <v>O</v>
      </c>
      <c r="X115" s="11" t="str">
        <f t="shared" si="8"/>
        <v>∆</v>
      </c>
      <c r="Y115" s="19">
        <v>52.54</v>
      </c>
      <c r="Z115" s="11" t="str">
        <f t="shared" si="6"/>
        <v>xb30</v>
      </c>
      <c r="AD115" s="1019"/>
    </row>
    <row r="116" spans="1:30" x14ac:dyDescent="0.25">
      <c r="A116" s="45">
        <v>208</v>
      </c>
      <c r="B116" s="3" t="s">
        <v>12</v>
      </c>
      <c r="C116" s="10" t="s">
        <v>686</v>
      </c>
      <c r="D116" s="70"/>
      <c r="E116" s="3">
        <v>89.148830000000004</v>
      </c>
      <c r="F116" s="3">
        <v>80.323049999999995</v>
      </c>
      <c r="G116" s="3">
        <v>5.3188899999999997</v>
      </c>
      <c r="H116" s="3">
        <v>7.9012730000000003E-2</v>
      </c>
      <c r="I116" s="3">
        <v>5.3183030000000002</v>
      </c>
      <c r="J116" s="3">
        <v>204</v>
      </c>
      <c r="K116" s="3">
        <v>199</v>
      </c>
      <c r="L116" s="3">
        <v>188</v>
      </c>
      <c r="M116" s="3" t="s">
        <v>1601</v>
      </c>
      <c r="N116" s="3">
        <v>54.315440000000002</v>
      </c>
      <c r="O116" s="3">
        <v>57.25544</v>
      </c>
      <c r="P116" s="3">
        <v>55.722020000000001</v>
      </c>
      <c r="R116" s="10">
        <v>57</v>
      </c>
      <c r="S116" s="11" t="str">
        <f t="shared" si="5"/>
        <v>■□ 57</v>
      </c>
      <c r="T116" s="10" t="s">
        <v>876</v>
      </c>
      <c r="U116" s="10" t="s">
        <v>874</v>
      </c>
      <c r="V116" s="10" t="s">
        <v>874</v>
      </c>
      <c r="W116" s="11" t="str">
        <f t="shared" si="7"/>
        <v>O</v>
      </c>
      <c r="X116" s="11" t="str">
        <f t="shared" si="8"/>
        <v>∆</v>
      </c>
      <c r="Y116" s="19">
        <v>64.31</v>
      </c>
      <c r="Z116" s="11" t="str">
        <f t="shared" si="6"/>
        <v>xb30</v>
      </c>
      <c r="AD116" s="1020"/>
    </row>
    <row r="117" spans="1:30" s="4" customFormat="1" x14ac:dyDescent="0.25">
      <c r="A117" s="45">
        <v>209</v>
      </c>
      <c r="B117" s="4" t="s">
        <v>12</v>
      </c>
      <c r="C117" s="6" t="s">
        <v>720</v>
      </c>
      <c r="D117" s="79"/>
      <c r="E117" s="4">
        <v>85.572460000000007</v>
      </c>
      <c r="F117" s="4">
        <v>84.425060000000002</v>
      </c>
      <c r="G117" s="4">
        <v>55.254330000000003</v>
      </c>
      <c r="H117" s="4">
        <v>4.265536</v>
      </c>
      <c r="I117" s="4">
        <v>55.089440000000003</v>
      </c>
      <c r="J117" s="4">
        <v>249</v>
      </c>
      <c r="K117" s="4">
        <v>205</v>
      </c>
      <c r="L117" s="4">
        <v>103</v>
      </c>
      <c r="M117" s="4" t="s">
        <v>1602</v>
      </c>
      <c r="N117" s="4">
        <v>63.355910000000002</v>
      </c>
      <c r="O117" s="4">
        <v>64.886219999999994</v>
      </c>
      <c r="P117" s="4">
        <v>22.070070000000001</v>
      </c>
      <c r="R117" s="6">
        <v>64</v>
      </c>
      <c r="S117" s="7" t="str">
        <f t="shared" si="5"/>
        <v>■□ 64</v>
      </c>
      <c r="T117" s="6" t="s">
        <v>875</v>
      </c>
      <c r="U117" s="6" t="s">
        <v>874</v>
      </c>
      <c r="V117" s="6" t="s">
        <v>874</v>
      </c>
      <c r="W117" s="7" t="str">
        <f t="shared" si="7"/>
        <v>O</v>
      </c>
      <c r="X117" s="7" t="str">
        <f t="shared" si="8"/>
        <v>∆</v>
      </c>
      <c r="Y117" s="20">
        <v>71.19</v>
      </c>
      <c r="Z117" s="7" t="str">
        <f t="shared" si="6"/>
        <v>xb30</v>
      </c>
      <c r="AD117" s="1021"/>
    </row>
    <row r="118" spans="1:30" x14ac:dyDescent="0.25">
      <c r="A118" s="45">
        <v>210</v>
      </c>
      <c r="B118" s="3" t="s">
        <v>12</v>
      </c>
      <c r="C118" s="10" t="s">
        <v>882</v>
      </c>
      <c r="D118" s="70"/>
      <c r="E118" s="3">
        <v>84.481780000000001</v>
      </c>
      <c r="F118" s="3">
        <v>85.555210000000002</v>
      </c>
      <c r="G118" s="3">
        <v>46.118490000000001</v>
      </c>
      <c r="H118" s="3">
        <v>4.434857</v>
      </c>
      <c r="I118" s="3">
        <v>45.904760000000003</v>
      </c>
      <c r="J118" s="3">
        <v>249</v>
      </c>
      <c r="K118" s="3">
        <v>209</v>
      </c>
      <c r="L118" s="3">
        <v>125</v>
      </c>
      <c r="M118" s="3" t="s">
        <v>1603</v>
      </c>
      <c r="N118" s="3">
        <v>65.572969999999998</v>
      </c>
      <c r="O118" s="3">
        <v>67.101569999999995</v>
      </c>
      <c r="P118" s="3">
        <v>28.921240000000001</v>
      </c>
      <c r="R118" s="10">
        <v>66</v>
      </c>
      <c r="S118" s="11" t="str">
        <f t="shared" si="5"/>
        <v>■□ 66</v>
      </c>
      <c r="T118" s="10" t="s">
        <v>875</v>
      </c>
      <c r="U118" s="10" t="s">
        <v>874</v>
      </c>
      <c r="V118" s="10" t="s">
        <v>874</v>
      </c>
      <c r="W118" s="11" t="str">
        <f t="shared" si="7"/>
        <v>O</v>
      </c>
      <c r="X118" s="11" t="str">
        <f t="shared" si="8"/>
        <v>∆</v>
      </c>
      <c r="Y118" s="19">
        <v>72.06</v>
      </c>
      <c r="Z118" s="11" t="str">
        <f t="shared" si="6"/>
        <v>xb30</v>
      </c>
      <c r="AD118" s="1022"/>
    </row>
    <row r="119" spans="1:30" x14ac:dyDescent="0.25">
      <c r="A119" s="45">
        <v>211</v>
      </c>
      <c r="B119" s="3" t="s">
        <v>12</v>
      </c>
      <c r="C119" s="10" t="s">
        <v>725</v>
      </c>
      <c r="D119" s="70"/>
      <c r="E119" s="3">
        <v>85.344089999999994</v>
      </c>
      <c r="F119" s="3">
        <v>87.255870000000002</v>
      </c>
      <c r="G119" s="3">
        <v>38.153129999999997</v>
      </c>
      <c r="H119" s="3">
        <v>3.0969479999999998</v>
      </c>
      <c r="I119" s="3">
        <v>38.027230000000003</v>
      </c>
      <c r="J119" s="3">
        <v>249</v>
      </c>
      <c r="K119" s="3">
        <v>215</v>
      </c>
      <c r="L119" s="3">
        <v>145</v>
      </c>
      <c r="M119" s="3" t="s">
        <v>1604</v>
      </c>
      <c r="N119" s="3">
        <v>68.275279999999995</v>
      </c>
      <c r="O119" s="3">
        <v>70.529399999999995</v>
      </c>
      <c r="P119" s="3">
        <v>36.805370000000003</v>
      </c>
      <c r="R119" s="10">
        <v>70</v>
      </c>
      <c r="S119" s="11" t="str">
        <f t="shared" si="5"/>
        <v>■□ 70</v>
      </c>
      <c r="T119" s="10" t="s">
        <v>875</v>
      </c>
      <c r="U119" s="10" t="s">
        <v>874</v>
      </c>
      <c r="V119" s="10" t="s">
        <v>874</v>
      </c>
      <c r="W119" s="11" t="str">
        <f t="shared" si="7"/>
        <v>O</v>
      </c>
      <c r="X119" s="11" t="str">
        <f t="shared" si="8"/>
        <v>∆</v>
      </c>
      <c r="Y119" s="19">
        <v>74.44</v>
      </c>
      <c r="Z119" s="11" t="str">
        <f t="shared" si="6"/>
        <v>xb30</v>
      </c>
      <c r="AD119" s="1023"/>
    </row>
    <row r="120" spans="1:30" x14ac:dyDescent="0.25">
      <c r="A120" s="45">
        <v>212</v>
      </c>
      <c r="B120" s="3" t="s">
        <v>12</v>
      </c>
      <c r="C120" s="10" t="s">
        <v>726</v>
      </c>
      <c r="D120" s="70"/>
      <c r="E120" s="3">
        <v>84.894509999999997</v>
      </c>
      <c r="F120" s="3">
        <v>88.265150000000006</v>
      </c>
      <c r="G120" s="3">
        <v>30.035319999999999</v>
      </c>
      <c r="H120" s="3">
        <v>2.6728329999999998</v>
      </c>
      <c r="I120" s="3">
        <v>29.916160000000001</v>
      </c>
      <c r="J120" s="3">
        <v>247</v>
      </c>
      <c r="K120" s="3">
        <v>218</v>
      </c>
      <c r="L120" s="3">
        <v>163</v>
      </c>
      <c r="M120" s="3" t="s">
        <v>1605</v>
      </c>
      <c r="N120" s="3">
        <v>70.085459999999998</v>
      </c>
      <c r="O120" s="3">
        <v>72.617869999999996</v>
      </c>
      <c r="P120" s="3">
        <v>45.134419999999999</v>
      </c>
      <c r="R120" s="10">
        <v>72</v>
      </c>
      <c r="S120" s="11" t="str">
        <f t="shared" si="5"/>
        <v>■□ 72</v>
      </c>
      <c r="T120" s="10" t="s">
        <v>876</v>
      </c>
      <c r="U120" s="10" t="s">
        <v>874</v>
      </c>
      <c r="V120" s="10" t="s">
        <v>874</v>
      </c>
      <c r="W120" s="11" t="str">
        <f t="shared" si="7"/>
        <v>O</v>
      </c>
      <c r="X120" s="11" t="str">
        <f t="shared" si="8"/>
        <v>∆</v>
      </c>
      <c r="Y120" s="19">
        <v>73.64</v>
      </c>
      <c r="Z120" s="11" t="str">
        <f t="shared" si="6"/>
        <v>xb30</v>
      </c>
      <c r="AD120" s="1024"/>
    </row>
    <row r="121" spans="1:30" x14ac:dyDescent="0.25">
      <c r="A121" s="45">
        <v>213</v>
      </c>
      <c r="B121" s="3" t="s">
        <v>12</v>
      </c>
      <c r="C121" s="10" t="s">
        <v>729</v>
      </c>
      <c r="D121" s="70"/>
      <c r="E121" s="3">
        <v>84.718170000000001</v>
      </c>
      <c r="F121" s="3">
        <v>89.704660000000004</v>
      </c>
      <c r="G121" s="3">
        <v>25.080200000000001</v>
      </c>
      <c r="H121" s="3">
        <v>2.308754</v>
      </c>
      <c r="I121" s="3">
        <v>24.973710000000001</v>
      </c>
      <c r="J121" s="3">
        <v>248</v>
      </c>
      <c r="K121" s="3">
        <v>223</v>
      </c>
      <c r="L121" s="3">
        <v>177</v>
      </c>
      <c r="M121" s="3" t="s">
        <v>1606</v>
      </c>
      <c r="N121" s="3">
        <v>72.837069999999997</v>
      </c>
      <c r="O121" s="3">
        <v>75.667339999999996</v>
      </c>
      <c r="P121" s="3">
        <v>52.180810000000001</v>
      </c>
      <c r="R121" s="10">
        <v>76</v>
      </c>
      <c r="S121" s="11" t="str">
        <f t="shared" si="5"/>
        <v>■□ 76</v>
      </c>
      <c r="T121" s="10" t="s">
        <v>876</v>
      </c>
      <c r="U121" s="10" t="s">
        <v>874</v>
      </c>
      <c r="V121" s="10" t="s">
        <v>874</v>
      </c>
      <c r="W121" s="11" t="str">
        <f t="shared" si="7"/>
        <v>O</v>
      </c>
      <c r="X121" s="11" t="str">
        <f t="shared" si="8"/>
        <v>∆</v>
      </c>
      <c r="Y121" s="19">
        <v>75.459999999999994</v>
      </c>
      <c r="Z121" s="11" t="str">
        <f t="shared" si="6"/>
        <v>xb30</v>
      </c>
      <c r="AD121" s="1025"/>
    </row>
    <row r="122" spans="1:30" x14ac:dyDescent="0.25">
      <c r="A122" s="45">
        <v>214</v>
      </c>
      <c r="B122" s="3" t="s">
        <v>12</v>
      </c>
      <c r="C122" s="10" t="s">
        <v>730</v>
      </c>
      <c r="D122" s="19"/>
      <c r="E122" s="3">
        <v>85.639949999999999</v>
      </c>
      <c r="F122" s="3">
        <v>91.831760000000003</v>
      </c>
      <c r="G122" s="3">
        <v>19.056049999999999</v>
      </c>
      <c r="H122" s="3">
        <v>1.448712</v>
      </c>
      <c r="I122" s="3">
        <v>19.000900000000001</v>
      </c>
      <c r="J122" s="3">
        <v>249</v>
      </c>
      <c r="K122" s="3">
        <v>230</v>
      </c>
      <c r="L122" s="3">
        <v>194</v>
      </c>
      <c r="M122" s="3" t="s">
        <v>1607</v>
      </c>
      <c r="N122" s="3">
        <v>76.873990000000006</v>
      </c>
      <c r="O122" s="3">
        <v>80.327839999999995</v>
      </c>
      <c r="P122" s="3">
        <v>62.376240000000003</v>
      </c>
      <c r="R122" s="10">
        <v>81</v>
      </c>
      <c r="S122" s="11" t="str">
        <f t="shared" si="5"/>
        <v>■□ 81</v>
      </c>
      <c r="T122" s="10" t="s">
        <v>876</v>
      </c>
      <c r="U122" s="10" t="s">
        <v>874</v>
      </c>
      <c r="V122" s="10" t="s">
        <v>874</v>
      </c>
      <c r="W122" s="11" t="str">
        <f t="shared" si="7"/>
        <v>O</v>
      </c>
      <c r="X122" s="11" t="str">
        <f t="shared" si="8"/>
        <v>∆</v>
      </c>
      <c r="Y122" s="19">
        <v>79.099999999999994</v>
      </c>
      <c r="Z122" s="11" t="str">
        <f t="shared" si="6"/>
        <v>xb30</v>
      </c>
      <c r="AD122" s="1026"/>
    </row>
    <row r="123" spans="1:30" s="13" customFormat="1" x14ac:dyDescent="0.25">
      <c r="A123" s="45">
        <v>215</v>
      </c>
      <c r="B123" s="13" t="s">
        <v>12</v>
      </c>
      <c r="C123" s="15" t="s">
        <v>716</v>
      </c>
      <c r="D123" s="69"/>
      <c r="E123" s="13">
        <v>84.531509999999997</v>
      </c>
      <c r="F123" s="13">
        <v>75.078450000000004</v>
      </c>
      <c r="G123" s="13">
        <v>59.825249999999997</v>
      </c>
      <c r="H123" s="13">
        <v>5.7012499999999999</v>
      </c>
      <c r="I123" s="13">
        <v>59.552970000000002</v>
      </c>
      <c r="J123" s="13">
        <v>224</v>
      </c>
      <c r="K123" s="13">
        <v>179</v>
      </c>
      <c r="L123" s="13">
        <v>69</v>
      </c>
      <c r="M123" s="13" t="s">
        <v>1608</v>
      </c>
      <c r="N123" s="13">
        <v>47.919989999999999</v>
      </c>
      <c r="O123" s="13">
        <v>48.40307</v>
      </c>
      <c r="P123" s="13">
        <v>12.423870000000001</v>
      </c>
      <c r="R123" s="15">
        <v>48</v>
      </c>
      <c r="S123" s="16" t="str">
        <f t="shared" si="5"/>
        <v>■□ 48</v>
      </c>
      <c r="T123" s="15" t="s">
        <v>869</v>
      </c>
      <c r="U123" s="15" t="s">
        <v>874</v>
      </c>
      <c r="V123" s="15" t="s">
        <v>874</v>
      </c>
      <c r="W123" s="16" t="str">
        <f t="shared" si="7"/>
        <v>O</v>
      </c>
      <c r="X123" s="16" t="str">
        <f t="shared" si="8"/>
        <v>∆</v>
      </c>
      <c r="Y123" s="21">
        <v>58</v>
      </c>
      <c r="Z123" s="16" t="str">
        <f t="shared" si="6"/>
        <v>xb30</v>
      </c>
      <c r="AD123" s="1027"/>
    </row>
    <row r="124" spans="1:30" x14ac:dyDescent="0.25">
      <c r="A124" s="45">
        <v>216</v>
      </c>
      <c r="B124" s="3" t="s">
        <v>12</v>
      </c>
      <c r="C124" s="10" t="s">
        <v>719</v>
      </c>
      <c r="D124" s="70"/>
      <c r="E124" s="3">
        <v>85.073350000000005</v>
      </c>
      <c r="F124" s="3">
        <v>80.015119999999996</v>
      </c>
      <c r="G124" s="3">
        <v>50.279600000000002</v>
      </c>
      <c r="H124" s="3">
        <v>4.3180360000000002</v>
      </c>
      <c r="I124" s="3">
        <v>50.09384</v>
      </c>
      <c r="J124" s="3">
        <v>234</v>
      </c>
      <c r="K124" s="3">
        <v>193</v>
      </c>
      <c r="L124" s="3">
        <v>102</v>
      </c>
      <c r="M124" s="3" t="s">
        <v>1609</v>
      </c>
      <c r="N124" s="3">
        <v>55.466030000000003</v>
      </c>
      <c r="O124" s="3">
        <v>56.708080000000002</v>
      </c>
      <c r="P124" s="3">
        <v>20.63963</v>
      </c>
      <c r="R124" s="10">
        <v>57</v>
      </c>
      <c r="S124" s="11" t="str">
        <f t="shared" si="5"/>
        <v>■□ 57</v>
      </c>
      <c r="T124" s="10" t="s">
        <v>875</v>
      </c>
      <c r="U124" s="10" t="s">
        <v>874</v>
      </c>
      <c r="V124" s="10" t="s">
        <v>874</v>
      </c>
      <c r="W124" s="11" t="str">
        <f t="shared" si="7"/>
        <v>O</v>
      </c>
      <c r="X124" s="11" t="str">
        <f t="shared" si="8"/>
        <v>∆</v>
      </c>
      <c r="Y124" s="12">
        <v>62.78</v>
      </c>
      <c r="Z124" s="11" t="str">
        <f t="shared" si="6"/>
        <v>xb30</v>
      </c>
      <c r="AD124" s="1028"/>
    </row>
    <row r="125" spans="1:30" x14ac:dyDescent="0.25">
      <c r="A125" s="45">
        <v>217</v>
      </c>
      <c r="B125" s="3" t="s">
        <v>12</v>
      </c>
      <c r="C125" s="10" t="s">
        <v>723</v>
      </c>
      <c r="D125" s="70"/>
      <c r="E125" s="3">
        <v>84.941580000000002</v>
      </c>
      <c r="F125" s="3">
        <v>85.060370000000006</v>
      </c>
      <c r="G125" s="3">
        <v>40.32949</v>
      </c>
      <c r="H125" s="3">
        <v>3.5559050000000001</v>
      </c>
      <c r="I125" s="3">
        <v>40.172420000000002</v>
      </c>
      <c r="J125" s="3">
        <v>244</v>
      </c>
      <c r="K125" s="3">
        <v>208</v>
      </c>
      <c r="L125" s="3">
        <v>135</v>
      </c>
      <c r="M125" s="3" t="s">
        <v>1610</v>
      </c>
      <c r="N125" s="3">
        <v>64.242109999999997</v>
      </c>
      <c r="O125" s="3">
        <v>66.125460000000004</v>
      </c>
      <c r="P125" s="3">
        <v>32.323390000000003</v>
      </c>
      <c r="R125" s="10">
        <v>66</v>
      </c>
      <c r="S125" s="11" t="str">
        <f t="shared" si="5"/>
        <v>■□ 66</v>
      </c>
      <c r="T125" s="10" t="s">
        <v>875</v>
      </c>
      <c r="U125" s="10" t="s">
        <v>874</v>
      </c>
      <c r="V125" s="10" t="s">
        <v>874</v>
      </c>
      <c r="W125" s="11" t="str">
        <f t="shared" si="7"/>
        <v>O</v>
      </c>
      <c r="X125" s="11" t="str">
        <f t="shared" si="8"/>
        <v>∆</v>
      </c>
      <c r="Y125" s="12">
        <v>68.61</v>
      </c>
      <c r="Z125" s="11" t="str">
        <f t="shared" si="6"/>
        <v>xb30</v>
      </c>
      <c r="AD125" s="1029"/>
    </row>
    <row r="126" spans="1:30" x14ac:dyDescent="0.25">
      <c r="A126" s="45">
        <v>218</v>
      </c>
      <c r="B126" s="3" t="s">
        <v>12</v>
      </c>
      <c r="C126" s="10" t="s">
        <v>724</v>
      </c>
      <c r="D126" s="70"/>
      <c r="E126" s="3">
        <v>85.065430000000006</v>
      </c>
      <c r="F126" s="3">
        <v>85.951490000000007</v>
      </c>
      <c r="G126" s="3">
        <v>30.08352</v>
      </c>
      <c r="H126" s="3">
        <v>2.5877279999999998</v>
      </c>
      <c r="I126" s="3">
        <v>29.972020000000001</v>
      </c>
      <c r="J126" s="3">
        <v>240</v>
      </c>
      <c r="K126" s="3">
        <v>212</v>
      </c>
      <c r="L126" s="3">
        <v>157</v>
      </c>
      <c r="M126" s="3" t="s">
        <v>1611</v>
      </c>
      <c r="N126" s="3">
        <v>65.511150000000001</v>
      </c>
      <c r="O126" s="3">
        <v>67.890150000000006</v>
      </c>
      <c r="P126" s="3">
        <v>41.577260000000003</v>
      </c>
      <c r="R126" s="10">
        <v>68</v>
      </c>
      <c r="S126" s="11" t="str">
        <f t="shared" si="5"/>
        <v>■□ 68</v>
      </c>
      <c r="T126" s="10" t="s">
        <v>875</v>
      </c>
      <c r="U126" s="10" t="s">
        <v>874</v>
      </c>
      <c r="V126" s="10" t="s">
        <v>874</v>
      </c>
      <c r="W126" s="11" t="str">
        <f t="shared" si="7"/>
        <v>O</v>
      </c>
      <c r="X126" s="11" t="str">
        <f t="shared" si="8"/>
        <v>∆</v>
      </c>
      <c r="Y126" s="19">
        <v>70.790000000000006</v>
      </c>
      <c r="Z126" s="11" t="str">
        <f t="shared" si="6"/>
        <v>xb30</v>
      </c>
      <c r="AD126" s="1030"/>
    </row>
    <row r="127" spans="1:30" x14ac:dyDescent="0.25">
      <c r="A127" s="45">
        <v>219</v>
      </c>
      <c r="B127" s="3" t="s">
        <v>12</v>
      </c>
      <c r="C127" s="10" t="s">
        <v>728</v>
      </c>
      <c r="D127" s="19"/>
      <c r="E127" s="3">
        <v>85.778049999999993</v>
      </c>
      <c r="F127" s="3">
        <v>89.462620000000001</v>
      </c>
      <c r="G127" s="3">
        <v>19.694559999999999</v>
      </c>
      <c r="H127" s="3">
        <v>1.449918</v>
      </c>
      <c r="I127" s="3">
        <v>19.641120000000001</v>
      </c>
      <c r="J127" s="3">
        <v>242</v>
      </c>
      <c r="K127" s="3">
        <v>223</v>
      </c>
      <c r="L127" s="3">
        <v>186</v>
      </c>
      <c r="M127" s="3" t="s">
        <v>1612</v>
      </c>
      <c r="N127" s="3">
        <v>71.933220000000006</v>
      </c>
      <c r="O127" s="3">
        <v>75.148750000000007</v>
      </c>
      <c r="P127" s="3">
        <v>57.227670000000003</v>
      </c>
      <c r="R127" s="10">
        <v>76</v>
      </c>
      <c r="S127" s="11" t="str">
        <f t="shared" si="5"/>
        <v>■□ 76</v>
      </c>
      <c r="T127" s="10" t="s">
        <v>876</v>
      </c>
      <c r="U127" s="10" t="s">
        <v>874</v>
      </c>
      <c r="V127" s="10" t="s">
        <v>874</v>
      </c>
      <c r="W127" s="11" t="str">
        <f t="shared" si="7"/>
        <v>O</v>
      </c>
      <c r="X127" s="11" t="str">
        <f t="shared" si="8"/>
        <v>∆</v>
      </c>
      <c r="Y127" s="19">
        <v>75.180000000000007</v>
      </c>
      <c r="Z127" s="11" t="str">
        <f t="shared" si="6"/>
        <v>xb30</v>
      </c>
      <c r="AD127" s="1031"/>
    </row>
    <row r="128" spans="1:30" x14ac:dyDescent="0.25">
      <c r="A128" s="45">
        <v>220</v>
      </c>
      <c r="B128" s="3" t="s">
        <v>12</v>
      </c>
      <c r="C128" s="10" t="s">
        <v>732</v>
      </c>
      <c r="D128" s="12"/>
      <c r="E128" s="3">
        <v>85.173259999999999</v>
      </c>
      <c r="F128" s="3">
        <v>93.085669999999993</v>
      </c>
      <c r="G128" s="3">
        <v>10.01605</v>
      </c>
      <c r="H128" s="3">
        <v>0.84277919999999995</v>
      </c>
      <c r="I128" s="3">
        <v>9.9805340000000005</v>
      </c>
      <c r="J128" s="3">
        <v>245</v>
      </c>
      <c r="K128" s="3">
        <v>234</v>
      </c>
      <c r="L128" s="3">
        <v>214</v>
      </c>
      <c r="M128" s="3" t="s">
        <v>1613</v>
      </c>
      <c r="N128" s="3">
        <v>79.272220000000004</v>
      </c>
      <c r="O128" s="3">
        <v>83.162800000000004</v>
      </c>
      <c r="P128" s="3">
        <v>75.771259999999998</v>
      </c>
      <c r="R128" s="10">
        <v>83</v>
      </c>
      <c r="S128" s="11" t="str">
        <f t="shared" si="5"/>
        <v>■□ 83</v>
      </c>
      <c r="T128" s="10" t="s">
        <v>876</v>
      </c>
      <c r="U128" s="10" t="s">
        <v>874</v>
      </c>
      <c r="V128" s="10" t="s">
        <v>874</v>
      </c>
      <c r="W128" s="11" t="str">
        <f t="shared" si="7"/>
        <v>O</v>
      </c>
      <c r="X128" s="11" t="str">
        <f t="shared" si="8"/>
        <v>∆</v>
      </c>
      <c r="Y128" s="19">
        <v>80.47</v>
      </c>
      <c r="Z128" s="11" t="str">
        <f t="shared" si="6"/>
        <v>xb30</v>
      </c>
      <c r="AD128" s="1032"/>
    </row>
    <row r="129" spans="1:30" s="13" customFormat="1" x14ac:dyDescent="0.25">
      <c r="A129" s="45">
        <v>221</v>
      </c>
      <c r="B129" s="13" t="s">
        <v>12</v>
      </c>
      <c r="C129" s="15" t="s">
        <v>712</v>
      </c>
      <c r="D129" s="69"/>
      <c r="E129" s="13">
        <v>84.768460000000005</v>
      </c>
      <c r="F129" s="13">
        <v>61.300739999999998</v>
      </c>
      <c r="G129" s="13">
        <v>49.66677</v>
      </c>
      <c r="H129" s="13">
        <v>4.5286559999999998</v>
      </c>
      <c r="I129" s="13">
        <v>49.459879999999998</v>
      </c>
      <c r="J129" s="13">
        <v>179</v>
      </c>
      <c r="K129" s="13">
        <v>143</v>
      </c>
      <c r="L129" s="13">
        <v>56</v>
      </c>
      <c r="M129" s="13" t="s">
        <v>1614</v>
      </c>
      <c r="N129" s="13">
        <v>29.216270000000002</v>
      </c>
      <c r="O129" s="13">
        <v>29.592179999999999</v>
      </c>
      <c r="P129" s="13">
        <v>7.8981690000000002</v>
      </c>
      <c r="R129" s="15">
        <v>28</v>
      </c>
      <c r="S129" s="16" t="str">
        <f t="shared" si="5"/>
        <v>■□ 28</v>
      </c>
      <c r="T129" s="15" t="s">
        <v>869</v>
      </c>
      <c r="U129" s="15" t="s">
        <v>877</v>
      </c>
      <c r="V129" s="15" t="s">
        <v>874</v>
      </c>
      <c r="W129" s="16" t="str">
        <f t="shared" si="7"/>
        <v/>
      </c>
      <c r="X129" s="16" t="str">
        <f t="shared" si="8"/>
        <v>∆</v>
      </c>
      <c r="Y129" s="21">
        <v>43.42</v>
      </c>
      <c r="Z129" s="16" t="str">
        <f t="shared" si="6"/>
        <v>xb30</v>
      </c>
      <c r="AD129" s="1033"/>
    </row>
    <row r="130" spans="1:30" x14ac:dyDescent="0.25">
      <c r="A130" s="45">
        <v>222</v>
      </c>
      <c r="B130" s="3" t="s">
        <v>12</v>
      </c>
      <c r="C130" s="10" t="s">
        <v>715</v>
      </c>
      <c r="D130" s="70"/>
      <c r="E130" s="3">
        <v>85.160659999999993</v>
      </c>
      <c r="F130" s="3">
        <v>69.994510000000005</v>
      </c>
      <c r="G130" s="3">
        <v>40.305599999999998</v>
      </c>
      <c r="H130" s="3">
        <v>3.400261</v>
      </c>
      <c r="I130" s="3">
        <v>40.161909999999999</v>
      </c>
      <c r="J130" s="3">
        <v>200</v>
      </c>
      <c r="K130" s="3">
        <v>167</v>
      </c>
      <c r="L130" s="3">
        <v>96</v>
      </c>
      <c r="M130" s="3" t="s">
        <v>1615</v>
      </c>
      <c r="N130" s="3">
        <v>39.700339999999997</v>
      </c>
      <c r="O130" s="3">
        <v>40.741599999999998</v>
      </c>
      <c r="P130" s="3">
        <v>16.945599999999999</v>
      </c>
      <c r="R130" s="10">
        <v>41</v>
      </c>
      <c r="S130" s="11" t="str">
        <f t="shared" si="5"/>
        <v>■□ 41</v>
      </c>
      <c r="T130" s="10" t="s">
        <v>875</v>
      </c>
      <c r="U130" s="10" t="s">
        <v>874</v>
      </c>
      <c r="V130" s="10" t="s">
        <v>874</v>
      </c>
      <c r="W130" s="11" t="str">
        <f t="shared" si="7"/>
        <v>O</v>
      </c>
      <c r="X130" s="11" t="str">
        <f t="shared" si="8"/>
        <v>∆</v>
      </c>
      <c r="Y130" s="12">
        <v>51.94</v>
      </c>
      <c r="Z130" s="11" t="str">
        <f t="shared" si="6"/>
        <v>xb30</v>
      </c>
      <c r="AD130" s="1034"/>
    </row>
    <row r="131" spans="1:30" x14ac:dyDescent="0.25">
      <c r="A131" s="45">
        <v>223</v>
      </c>
      <c r="B131" s="3" t="s">
        <v>12</v>
      </c>
      <c r="C131" s="10" t="s">
        <v>718</v>
      </c>
      <c r="D131" s="70"/>
      <c r="E131" s="3">
        <v>84.763300000000001</v>
      </c>
      <c r="F131" s="3">
        <v>79.970879999999994</v>
      </c>
      <c r="G131" s="3">
        <v>29.669440000000002</v>
      </c>
      <c r="H131" s="3">
        <v>2.7079460000000002</v>
      </c>
      <c r="I131" s="3">
        <v>29.54561</v>
      </c>
      <c r="J131" s="3">
        <v>223</v>
      </c>
      <c r="K131" s="3">
        <v>195</v>
      </c>
      <c r="L131" s="3">
        <v>142</v>
      </c>
      <c r="M131" s="3" t="s">
        <v>1616</v>
      </c>
      <c r="N131" s="3">
        <v>54.752549999999999</v>
      </c>
      <c r="O131" s="3">
        <v>56.629730000000002</v>
      </c>
      <c r="P131" s="3">
        <v>33.681370000000001</v>
      </c>
      <c r="R131" s="10">
        <v>57</v>
      </c>
      <c r="S131" s="11" t="str">
        <f t="shared" ref="S131:S194" si="9">"■□ " &amp; R131</f>
        <v>■□ 57</v>
      </c>
      <c r="T131" s="10" t="s">
        <v>875</v>
      </c>
      <c r="U131" s="10" t="s">
        <v>874</v>
      </c>
      <c r="V131" s="10" t="s">
        <v>874</v>
      </c>
      <c r="W131" s="11" t="str">
        <f t="shared" si="7"/>
        <v>O</v>
      </c>
      <c r="X131" s="11" t="str">
        <f t="shared" si="8"/>
        <v>∆</v>
      </c>
      <c r="Y131" s="19">
        <v>63.83</v>
      </c>
      <c r="Z131" s="11" t="str">
        <f t="shared" ref="Z131:Z194" si="10">IF(Y131&gt;30,"xb30",IF(Y131&gt;25,"xb25",""))</f>
        <v>xb30</v>
      </c>
      <c r="AD131" s="1035"/>
    </row>
    <row r="132" spans="1:30" x14ac:dyDescent="0.25">
      <c r="A132" s="45">
        <v>224</v>
      </c>
      <c r="B132" s="3" t="s">
        <v>12</v>
      </c>
      <c r="C132" s="10" t="s">
        <v>722</v>
      </c>
      <c r="D132" s="70"/>
      <c r="E132" s="3">
        <v>85.114990000000006</v>
      </c>
      <c r="F132" s="3">
        <v>85.143940000000001</v>
      </c>
      <c r="G132" s="3">
        <v>19.932099999999998</v>
      </c>
      <c r="H132" s="3">
        <v>1.697343</v>
      </c>
      <c r="I132" s="3">
        <v>19.8597</v>
      </c>
      <c r="J132" s="3">
        <v>230</v>
      </c>
      <c r="K132" s="3">
        <v>210</v>
      </c>
      <c r="L132" s="3">
        <v>174</v>
      </c>
      <c r="M132" s="3" t="s">
        <v>1617</v>
      </c>
      <c r="N132" s="3">
        <v>63.586799999999997</v>
      </c>
      <c r="O132" s="3">
        <v>66.289640000000006</v>
      </c>
      <c r="P132" s="3">
        <v>49.491900000000001</v>
      </c>
      <c r="R132" s="10">
        <v>66</v>
      </c>
      <c r="S132" s="11" t="str">
        <f t="shared" si="9"/>
        <v>■□ 66</v>
      </c>
      <c r="T132" s="10" t="s">
        <v>876</v>
      </c>
      <c r="U132" s="10" t="s">
        <v>874</v>
      </c>
      <c r="V132" s="10" t="s">
        <v>874</v>
      </c>
      <c r="W132" s="11" t="str">
        <f t="shared" ref="W132:W195" si="11">IF(U132="x","O","")</f>
        <v>O</v>
      </c>
      <c r="X132" s="11" t="str">
        <f t="shared" si="8"/>
        <v>∆</v>
      </c>
      <c r="Y132" s="19">
        <v>69.61</v>
      </c>
      <c r="Z132" s="11" t="str">
        <f t="shared" si="10"/>
        <v>xb30</v>
      </c>
      <c r="AD132" s="1036"/>
    </row>
    <row r="133" spans="1:30" x14ac:dyDescent="0.25">
      <c r="A133" s="45">
        <v>225</v>
      </c>
      <c r="B133" s="3" t="s">
        <v>12</v>
      </c>
      <c r="C133" s="10" t="s">
        <v>727</v>
      </c>
      <c r="D133" s="70"/>
      <c r="E133" s="3">
        <v>85.119900000000001</v>
      </c>
      <c r="F133" s="3">
        <v>90.301720000000003</v>
      </c>
      <c r="G133" s="3">
        <v>10.34825</v>
      </c>
      <c r="H133" s="3">
        <v>0.8803337</v>
      </c>
      <c r="I133" s="3">
        <v>10.31073</v>
      </c>
      <c r="J133" s="3">
        <v>237</v>
      </c>
      <c r="K133" s="3">
        <v>226</v>
      </c>
      <c r="L133" s="3">
        <v>206</v>
      </c>
      <c r="M133" s="3" t="s">
        <v>1618</v>
      </c>
      <c r="N133" s="3">
        <v>73.38485</v>
      </c>
      <c r="O133" s="3">
        <v>76.956779999999995</v>
      </c>
      <c r="P133" s="3">
        <v>69.410290000000003</v>
      </c>
      <c r="R133" s="10">
        <v>76</v>
      </c>
      <c r="S133" s="11" t="str">
        <f t="shared" si="9"/>
        <v>■□ 76</v>
      </c>
      <c r="T133" s="10" t="s">
        <v>876</v>
      </c>
      <c r="U133" s="10" t="s">
        <v>874</v>
      </c>
      <c r="V133" s="10" t="s">
        <v>874</v>
      </c>
      <c r="W133" s="11" t="str">
        <f t="shared" si="11"/>
        <v>O</v>
      </c>
      <c r="X133" s="11" t="str">
        <f t="shared" si="8"/>
        <v>∆</v>
      </c>
      <c r="Y133" s="19">
        <v>76.63</v>
      </c>
      <c r="Z133" s="11" t="str">
        <f t="shared" si="10"/>
        <v>xb30</v>
      </c>
      <c r="AD133" s="1037"/>
    </row>
    <row r="134" spans="1:30" x14ac:dyDescent="0.25">
      <c r="A134" s="45">
        <v>226</v>
      </c>
      <c r="B134" s="3" t="s">
        <v>12</v>
      </c>
      <c r="C134" s="10" t="s">
        <v>731</v>
      </c>
      <c r="D134" s="12"/>
      <c r="E134" s="3">
        <v>85.263009999999994</v>
      </c>
      <c r="F134" s="3">
        <v>93.195530000000005</v>
      </c>
      <c r="G134" s="3">
        <v>4.9798460000000002</v>
      </c>
      <c r="H134" s="3">
        <v>0.41124559999999999</v>
      </c>
      <c r="I134" s="3">
        <v>4.9628360000000002</v>
      </c>
      <c r="J134" s="3">
        <v>240</v>
      </c>
      <c r="K134" s="3">
        <v>235</v>
      </c>
      <c r="L134" s="3">
        <v>224</v>
      </c>
      <c r="M134" s="3" t="s">
        <v>1619</v>
      </c>
      <c r="N134" s="3">
        <v>79.293419999999998</v>
      </c>
      <c r="O134" s="3">
        <v>83.41431</v>
      </c>
      <c r="P134" s="3">
        <v>82.613510000000005</v>
      </c>
      <c r="R134" s="10">
        <v>83</v>
      </c>
      <c r="S134" s="11" t="str">
        <f t="shared" si="9"/>
        <v>■□ 83</v>
      </c>
      <c r="T134" s="10" t="s">
        <v>876</v>
      </c>
      <c r="U134" s="10" t="s">
        <v>874</v>
      </c>
      <c r="V134" s="10" t="s">
        <v>874</v>
      </c>
      <c r="W134" s="11" t="str">
        <f t="shared" si="11"/>
        <v>O</v>
      </c>
      <c r="X134" s="11" t="str">
        <f t="shared" si="8"/>
        <v>∆</v>
      </c>
      <c r="Y134" s="19">
        <v>80.81</v>
      </c>
      <c r="Z134" s="11" t="str">
        <f t="shared" si="10"/>
        <v>xb30</v>
      </c>
      <c r="AD134" s="1038"/>
    </row>
    <row r="135" spans="1:30" s="13" customFormat="1" x14ac:dyDescent="0.25">
      <c r="A135" s="45">
        <v>227</v>
      </c>
      <c r="B135" s="13" t="s">
        <v>12</v>
      </c>
      <c r="C135" s="15" t="s">
        <v>711</v>
      </c>
      <c r="D135" s="21"/>
      <c r="E135" s="13">
        <v>85.042339999999996</v>
      </c>
      <c r="F135" s="13">
        <v>59.537939999999999</v>
      </c>
      <c r="G135" s="13">
        <v>29.90427</v>
      </c>
      <c r="H135" s="13">
        <v>2.5843120000000002</v>
      </c>
      <c r="I135" s="13">
        <v>29.792390000000001</v>
      </c>
      <c r="J135" s="13">
        <v>165</v>
      </c>
      <c r="K135" s="13">
        <v>140</v>
      </c>
      <c r="L135" s="13">
        <v>90</v>
      </c>
      <c r="M135" s="13" t="s">
        <v>1620</v>
      </c>
      <c r="N135" s="13">
        <v>26.808990000000001</v>
      </c>
      <c r="O135" s="13">
        <v>27.613489999999999</v>
      </c>
      <c r="P135" s="13">
        <v>13.593030000000001</v>
      </c>
      <c r="R135" s="15">
        <v>28</v>
      </c>
      <c r="S135" s="16" t="str">
        <f t="shared" si="9"/>
        <v>■□ 28</v>
      </c>
      <c r="T135" s="15" t="s">
        <v>869</v>
      </c>
      <c r="U135" s="15" t="s">
        <v>874</v>
      </c>
      <c r="V135" s="15" t="s">
        <v>874</v>
      </c>
      <c r="W135" s="16" t="str">
        <f t="shared" si="11"/>
        <v>O</v>
      </c>
      <c r="X135" s="16" t="str">
        <f t="shared" si="8"/>
        <v>∆</v>
      </c>
      <c r="Y135" s="21">
        <v>43.04</v>
      </c>
      <c r="Z135" s="16" t="str">
        <f t="shared" si="10"/>
        <v>xb30</v>
      </c>
      <c r="AD135" s="1039"/>
    </row>
    <row r="136" spans="1:30" x14ac:dyDescent="0.25">
      <c r="A136" s="45">
        <v>228</v>
      </c>
      <c r="B136" s="3" t="s">
        <v>12</v>
      </c>
      <c r="C136" s="10" t="s">
        <v>714</v>
      </c>
      <c r="D136" s="70"/>
      <c r="E136" s="3">
        <v>85.274119999999996</v>
      </c>
      <c r="F136" s="3">
        <v>69.862250000000003</v>
      </c>
      <c r="G136" s="3">
        <v>19.86617</v>
      </c>
      <c r="H136" s="3">
        <v>1.636746</v>
      </c>
      <c r="I136" s="3">
        <v>19.798629999999999</v>
      </c>
      <c r="J136" s="3">
        <v>187</v>
      </c>
      <c r="K136" s="3">
        <v>169</v>
      </c>
      <c r="L136" s="3">
        <v>134</v>
      </c>
      <c r="M136" s="3" t="s">
        <v>1621</v>
      </c>
      <c r="N136" s="3">
        <v>38.961959999999998</v>
      </c>
      <c r="O136" s="3">
        <v>40.553919999999998</v>
      </c>
      <c r="P136" s="3">
        <v>28.28744</v>
      </c>
      <c r="R136" s="10">
        <v>41</v>
      </c>
      <c r="S136" s="11" t="str">
        <f t="shared" si="9"/>
        <v>■□ 41</v>
      </c>
      <c r="T136" s="10" t="s">
        <v>875</v>
      </c>
      <c r="U136" s="10" t="s">
        <v>874</v>
      </c>
      <c r="V136" s="10" t="s">
        <v>874</v>
      </c>
      <c r="W136" s="11" t="str">
        <f t="shared" si="11"/>
        <v>O</v>
      </c>
      <c r="X136" s="11" t="str">
        <f t="shared" si="8"/>
        <v>∆</v>
      </c>
      <c r="Y136" s="19">
        <v>52.63</v>
      </c>
      <c r="Z136" s="11" t="str">
        <f t="shared" si="10"/>
        <v>xb30</v>
      </c>
      <c r="AD136" s="1040"/>
    </row>
    <row r="137" spans="1:30" x14ac:dyDescent="0.25">
      <c r="A137" s="45">
        <v>229</v>
      </c>
      <c r="B137" s="3" t="s">
        <v>12</v>
      </c>
      <c r="C137" s="10" t="s">
        <v>717</v>
      </c>
      <c r="D137" s="70"/>
      <c r="E137" s="3">
        <v>85.009069999999994</v>
      </c>
      <c r="F137" s="3">
        <v>80.18065</v>
      </c>
      <c r="G137" s="3">
        <v>10.475099999999999</v>
      </c>
      <c r="H137" s="3">
        <v>0.91131260000000003</v>
      </c>
      <c r="I137" s="3">
        <v>10.43538</v>
      </c>
      <c r="J137" s="3">
        <v>209</v>
      </c>
      <c r="K137" s="3">
        <v>198</v>
      </c>
      <c r="L137" s="3">
        <v>178</v>
      </c>
      <c r="M137" s="3" t="s">
        <v>1622</v>
      </c>
      <c r="N137" s="3">
        <v>54.401240000000001</v>
      </c>
      <c r="O137" s="3">
        <v>57.00188</v>
      </c>
      <c r="P137" s="3">
        <v>50.329549999999998</v>
      </c>
      <c r="R137" s="10">
        <v>57</v>
      </c>
      <c r="S137" s="11" t="str">
        <f t="shared" si="9"/>
        <v>■□ 57</v>
      </c>
      <c r="T137" s="10" t="s">
        <v>876</v>
      </c>
      <c r="U137" s="10" t="s">
        <v>874</v>
      </c>
      <c r="V137" s="10" t="s">
        <v>874</v>
      </c>
      <c r="W137" s="11" t="str">
        <f t="shared" si="11"/>
        <v>O</v>
      </c>
      <c r="X137" s="11" t="str">
        <f t="shared" si="8"/>
        <v>∆</v>
      </c>
      <c r="Y137" s="19">
        <v>63.88</v>
      </c>
      <c r="Z137" s="11" t="str">
        <f t="shared" si="10"/>
        <v>xb30</v>
      </c>
      <c r="AD137" s="1041"/>
    </row>
    <row r="138" spans="1:30" x14ac:dyDescent="0.25">
      <c r="A138" s="45">
        <v>230</v>
      </c>
      <c r="B138" s="3" t="s">
        <v>12</v>
      </c>
      <c r="C138" s="10" t="s">
        <v>721</v>
      </c>
      <c r="D138" s="70"/>
      <c r="E138" s="3">
        <v>84.298839999999998</v>
      </c>
      <c r="F138" s="3">
        <v>85.235820000000004</v>
      </c>
      <c r="G138" s="3">
        <v>5.1877199999999997</v>
      </c>
      <c r="H138" s="3">
        <v>0.51534709999999995</v>
      </c>
      <c r="I138" s="3">
        <v>5.1620590000000002</v>
      </c>
      <c r="J138" s="3">
        <v>218</v>
      </c>
      <c r="K138" s="3">
        <v>212</v>
      </c>
      <c r="L138" s="3">
        <v>202</v>
      </c>
      <c r="M138" s="3" t="s">
        <v>1623</v>
      </c>
      <c r="N138" s="3">
        <v>63.244860000000003</v>
      </c>
      <c r="O138" s="3">
        <v>66.470460000000003</v>
      </c>
      <c r="P138" s="3">
        <v>65.182540000000003</v>
      </c>
      <c r="R138" s="10">
        <v>66</v>
      </c>
      <c r="S138" s="11" t="str">
        <f t="shared" si="9"/>
        <v>■□ 66</v>
      </c>
      <c r="T138" s="10" t="s">
        <v>876</v>
      </c>
      <c r="U138" s="10" t="s">
        <v>874</v>
      </c>
      <c r="V138" s="10" t="s">
        <v>874</v>
      </c>
      <c r="W138" s="11" t="str">
        <f t="shared" si="11"/>
        <v>O</v>
      </c>
      <c r="X138" s="11" t="str">
        <f t="shared" si="8"/>
        <v>∆</v>
      </c>
      <c r="Y138" s="19">
        <v>70.88</v>
      </c>
      <c r="Z138" s="11" t="str">
        <f t="shared" si="10"/>
        <v>xb30</v>
      </c>
      <c r="AD138" s="1042"/>
    </row>
    <row r="139" spans="1:30" x14ac:dyDescent="0.25">
      <c r="A139" s="45">
        <v>231</v>
      </c>
      <c r="B139" s="3" t="s">
        <v>12</v>
      </c>
      <c r="C139" s="10" t="s">
        <v>710</v>
      </c>
      <c r="D139" s="70"/>
      <c r="E139" s="3">
        <v>84.988190000000003</v>
      </c>
      <c r="F139" s="3">
        <v>60.02496</v>
      </c>
      <c r="G139" s="3">
        <v>10.66128</v>
      </c>
      <c r="H139" s="3">
        <v>0.93138220000000005</v>
      </c>
      <c r="I139" s="3">
        <v>10.620520000000001</v>
      </c>
      <c r="J139" s="3">
        <v>154</v>
      </c>
      <c r="K139" s="3">
        <v>144</v>
      </c>
      <c r="L139" s="3">
        <v>125</v>
      </c>
      <c r="M139" s="3" t="s">
        <v>1624</v>
      </c>
      <c r="N139" s="3">
        <v>26.918530000000001</v>
      </c>
      <c r="O139" s="3">
        <v>28.151060000000001</v>
      </c>
      <c r="P139" s="3">
        <v>23.443480000000001</v>
      </c>
      <c r="R139" s="10">
        <v>28</v>
      </c>
      <c r="S139" s="11" t="str">
        <f t="shared" si="9"/>
        <v>■□ 28</v>
      </c>
      <c r="T139" s="10" t="s">
        <v>875</v>
      </c>
      <c r="U139" s="10" t="s">
        <v>874</v>
      </c>
      <c r="V139" s="10" t="s">
        <v>874</v>
      </c>
      <c r="W139" s="11" t="str">
        <f t="shared" si="11"/>
        <v>O</v>
      </c>
      <c r="X139" s="11" t="str">
        <f t="shared" si="8"/>
        <v>∆</v>
      </c>
      <c r="Y139" s="19">
        <v>44.37</v>
      </c>
      <c r="Z139" s="11" t="str">
        <f t="shared" si="10"/>
        <v>xb30</v>
      </c>
      <c r="AD139" s="1043"/>
    </row>
    <row r="140" spans="1:30" x14ac:dyDescent="0.25">
      <c r="A140" s="45">
        <v>232</v>
      </c>
      <c r="B140" s="3" t="s">
        <v>12</v>
      </c>
      <c r="C140" s="10" t="s">
        <v>713</v>
      </c>
      <c r="D140" s="70"/>
      <c r="E140" s="3">
        <v>84.953029999999998</v>
      </c>
      <c r="F140" s="3">
        <v>69.712119999999999</v>
      </c>
      <c r="G140" s="3">
        <v>5.266114</v>
      </c>
      <c r="H140" s="3">
        <v>0.46327309999999999</v>
      </c>
      <c r="I140" s="3">
        <v>5.2456969999999998</v>
      </c>
      <c r="J140" s="3">
        <v>175</v>
      </c>
      <c r="K140" s="3">
        <v>170</v>
      </c>
      <c r="L140" s="3">
        <v>160</v>
      </c>
      <c r="M140" s="3" t="s">
        <v>1625</v>
      </c>
      <c r="N140" s="3">
        <v>38.392299999999999</v>
      </c>
      <c r="O140" s="3">
        <v>40.341560000000001</v>
      </c>
      <c r="P140" s="3">
        <v>38.840040000000002</v>
      </c>
      <c r="R140" s="10">
        <v>41</v>
      </c>
      <c r="S140" s="11" t="str">
        <f t="shared" si="9"/>
        <v>■□ 41</v>
      </c>
      <c r="T140" s="10" t="s">
        <v>875</v>
      </c>
      <c r="U140" s="10" t="s">
        <v>874</v>
      </c>
      <c r="V140" s="10" t="s">
        <v>874</v>
      </c>
      <c r="W140" s="11" t="str">
        <f t="shared" si="11"/>
        <v>O</v>
      </c>
      <c r="X140" s="11" t="str">
        <f t="shared" si="8"/>
        <v>∆</v>
      </c>
      <c r="Y140" s="19">
        <v>53.73</v>
      </c>
      <c r="Z140" s="11" t="str">
        <f t="shared" si="10"/>
        <v>xb30</v>
      </c>
      <c r="AD140" s="1044"/>
    </row>
    <row r="141" spans="1:30" s="4" customFormat="1" x14ac:dyDescent="0.25">
      <c r="A141" s="45">
        <v>233</v>
      </c>
      <c r="B141" s="4" t="s">
        <v>12</v>
      </c>
      <c r="C141" s="6" t="s">
        <v>738</v>
      </c>
      <c r="D141" s="79"/>
      <c r="E141" s="4">
        <v>80.026349999999994</v>
      </c>
      <c r="F141" s="4">
        <v>73.156459999999996</v>
      </c>
      <c r="G141" s="4">
        <v>67.530779999999993</v>
      </c>
      <c r="H141" s="4">
        <v>11.696</v>
      </c>
      <c r="I141" s="4">
        <v>66.510230000000007</v>
      </c>
      <c r="J141" s="4">
        <v>229</v>
      </c>
      <c r="K141" s="4">
        <v>169</v>
      </c>
      <c r="L141" s="4">
        <v>46</v>
      </c>
      <c r="M141" s="4" t="s">
        <v>1626</v>
      </c>
      <c r="N141" s="4">
        <v>47.098269999999999</v>
      </c>
      <c r="O141" s="4">
        <v>45.402990000000003</v>
      </c>
      <c r="P141" s="4">
        <v>8.8959419999999998</v>
      </c>
      <c r="R141" s="6">
        <v>45</v>
      </c>
      <c r="S141" s="7" t="str">
        <f t="shared" si="9"/>
        <v>■□ 45</v>
      </c>
      <c r="T141" s="6" t="s">
        <v>869</v>
      </c>
      <c r="U141" s="22" t="s">
        <v>877</v>
      </c>
      <c r="V141" s="22" t="s">
        <v>874</v>
      </c>
      <c r="W141" s="7" t="str">
        <f t="shared" si="11"/>
        <v/>
      </c>
      <c r="X141" s="7" t="str">
        <f t="shared" si="8"/>
        <v>∆</v>
      </c>
      <c r="Y141" s="20">
        <v>57.68</v>
      </c>
      <c r="Z141" s="7" t="str">
        <f t="shared" si="10"/>
        <v>xb30</v>
      </c>
      <c r="AD141" s="1045"/>
    </row>
    <row r="142" spans="1:30" x14ac:dyDescent="0.25">
      <c r="A142" s="45">
        <v>234</v>
      </c>
      <c r="B142" s="3" t="s">
        <v>12</v>
      </c>
      <c r="C142" s="10" t="s">
        <v>740</v>
      </c>
      <c r="D142" s="70"/>
      <c r="E142" s="3">
        <v>80.210579999999993</v>
      </c>
      <c r="F142" s="3">
        <v>79.171989999999994</v>
      </c>
      <c r="G142" s="3">
        <v>60.841479999999997</v>
      </c>
      <c r="H142" s="3">
        <v>10.34473</v>
      </c>
      <c r="I142" s="3">
        <v>59.955579999999998</v>
      </c>
      <c r="J142" s="3">
        <v>244</v>
      </c>
      <c r="K142" s="3">
        <v>187</v>
      </c>
      <c r="L142" s="3">
        <v>79</v>
      </c>
      <c r="M142" s="3" t="s">
        <v>1627</v>
      </c>
      <c r="N142" s="3">
        <v>56.423479999999998</v>
      </c>
      <c r="O142" s="3">
        <v>55.227249999999998</v>
      </c>
      <c r="P142" s="3">
        <v>15.14622</v>
      </c>
      <c r="R142" s="10">
        <v>55</v>
      </c>
      <c r="S142" s="11" t="str">
        <f t="shared" si="9"/>
        <v>■□ 55</v>
      </c>
      <c r="T142" s="10" t="s">
        <v>869</v>
      </c>
      <c r="U142" s="23" t="s">
        <v>877</v>
      </c>
      <c r="V142" s="23" t="s">
        <v>874</v>
      </c>
      <c r="W142" s="11" t="str">
        <f t="shared" si="11"/>
        <v/>
      </c>
      <c r="X142" s="11" t="str">
        <f t="shared" si="8"/>
        <v>∆</v>
      </c>
      <c r="Y142" s="19">
        <v>65.78</v>
      </c>
      <c r="Z142" s="11" t="str">
        <f t="shared" si="10"/>
        <v>xb30</v>
      </c>
      <c r="AD142" s="1046"/>
    </row>
    <row r="143" spans="1:30" x14ac:dyDescent="0.25">
      <c r="A143" s="45">
        <v>235</v>
      </c>
      <c r="B143" s="3" t="s">
        <v>12</v>
      </c>
      <c r="C143" s="10" t="s">
        <v>883</v>
      </c>
      <c r="D143" s="70"/>
      <c r="E143" s="3">
        <v>80.011989999999997</v>
      </c>
      <c r="F143" s="3">
        <v>81.986350000000002</v>
      </c>
      <c r="G143" s="3">
        <v>50.03248</v>
      </c>
      <c r="H143" s="3">
        <v>8.6777429999999995</v>
      </c>
      <c r="I143" s="3">
        <v>49.274189999999997</v>
      </c>
      <c r="J143" s="3">
        <v>247</v>
      </c>
      <c r="K143" s="3">
        <v>196</v>
      </c>
      <c r="L143" s="3">
        <v>109</v>
      </c>
      <c r="M143" s="3" t="s">
        <v>1628</v>
      </c>
      <c r="N143" s="3">
        <v>60.740650000000002</v>
      </c>
      <c r="O143" s="3">
        <v>60.273000000000003</v>
      </c>
      <c r="P143" s="3">
        <v>22.985700000000001</v>
      </c>
      <c r="R143" s="10">
        <v>60</v>
      </c>
      <c r="S143" s="11" t="str">
        <f t="shared" si="9"/>
        <v>■□ 60</v>
      </c>
      <c r="T143" s="10" t="s">
        <v>875</v>
      </c>
      <c r="U143" s="23" t="s">
        <v>877</v>
      </c>
      <c r="V143" s="23" t="s">
        <v>877</v>
      </c>
      <c r="W143" s="11" t="str">
        <f t="shared" si="11"/>
        <v/>
      </c>
      <c r="X143" s="11" t="str">
        <f t="shared" si="8"/>
        <v/>
      </c>
      <c r="Y143" s="19">
        <v>70.13</v>
      </c>
      <c r="Z143" s="11" t="str">
        <f t="shared" si="10"/>
        <v>xb30</v>
      </c>
      <c r="AD143" s="1047"/>
    </row>
    <row r="144" spans="1:30" x14ac:dyDescent="0.25">
      <c r="A144" s="45">
        <v>236</v>
      </c>
      <c r="B144" s="3" t="s">
        <v>12</v>
      </c>
      <c r="C144" s="10" t="s">
        <v>745</v>
      </c>
      <c r="D144" s="70"/>
      <c r="E144" s="3">
        <v>79.734819999999999</v>
      </c>
      <c r="F144" s="3">
        <v>83.863240000000005</v>
      </c>
      <c r="G144" s="3">
        <v>45.551639999999999</v>
      </c>
      <c r="H144" s="3">
        <v>8.1175010000000007</v>
      </c>
      <c r="I144" s="3">
        <v>44.822519999999997</v>
      </c>
      <c r="J144" s="3">
        <v>250</v>
      </c>
      <c r="K144" s="3">
        <v>202</v>
      </c>
      <c r="L144" s="3">
        <v>123</v>
      </c>
      <c r="M144" s="3" t="s">
        <v>1629</v>
      </c>
      <c r="N144" s="3">
        <v>63.979840000000003</v>
      </c>
      <c r="O144" s="3">
        <v>63.803269999999998</v>
      </c>
      <c r="P144" s="3">
        <v>27.706320000000002</v>
      </c>
      <c r="R144" s="10">
        <v>64</v>
      </c>
      <c r="S144" s="11" t="str">
        <f t="shared" si="9"/>
        <v>■□ 64</v>
      </c>
      <c r="T144" s="10" t="s">
        <v>875</v>
      </c>
      <c r="U144" s="23" t="s">
        <v>877</v>
      </c>
      <c r="V144" s="23" t="s">
        <v>877</v>
      </c>
      <c r="W144" s="11" t="str">
        <f t="shared" si="11"/>
        <v/>
      </c>
      <c r="X144" s="11" t="str">
        <f t="shared" si="8"/>
        <v/>
      </c>
      <c r="Y144" s="19">
        <v>71.819999999999993</v>
      </c>
      <c r="Z144" s="11" t="str">
        <f t="shared" si="10"/>
        <v>xb30</v>
      </c>
      <c r="AD144" s="1048"/>
    </row>
    <row r="145" spans="1:30" x14ac:dyDescent="0.25">
      <c r="A145" s="45">
        <v>237</v>
      </c>
      <c r="B145" s="3" t="s">
        <v>12</v>
      </c>
      <c r="C145" s="10" t="s">
        <v>749</v>
      </c>
      <c r="D145" s="70"/>
      <c r="E145" s="3">
        <v>80.383650000000003</v>
      </c>
      <c r="F145" s="3">
        <v>85.942130000000006</v>
      </c>
      <c r="G145" s="3">
        <v>34.820219999999999</v>
      </c>
      <c r="H145" s="3">
        <v>5.8167200000000001</v>
      </c>
      <c r="I145" s="3">
        <v>34.330939999999998</v>
      </c>
      <c r="J145" s="3">
        <v>248</v>
      </c>
      <c r="K145" s="3">
        <v>209</v>
      </c>
      <c r="L145" s="3">
        <v>149</v>
      </c>
      <c r="M145" s="3" t="s">
        <v>1630</v>
      </c>
      <c r="N145" s="3">
        <v>66.939109999999999</v>
      </c>
      <c r="O145" s="3">
        <v>67.871459999999999</v>
      </c>
      <c r="P145" s="3">
        <v>37.945740000000001</v>
      </c>
      <c r="R145" s="10">
        <v>68</v>
      </c>
      <c r="S145" s="11" t="str">
        <f t="shared" si="9"/>
        <v>■□ 68</v>
      </c>
      <c r="T145" s="10" t="s">
        <v>875</v>
      </c>
      <c r="U145" s="23" t="s">
        <v>874</v>
      </c>
      <c r="V145" s="23" t="s">
        <v>874</v>
      </c>
      <c r="W145" s="11" t="str">
        <f t="shared" si="11"/>
        <v>O</v>
      </c>
      <c r="X145" s="11" t="str">
        <f t="shared" si="8"/>
        <v>∆</v>
      </c>
      <c r="Y145" s="19">
        <v>73.23</v>
      </c>
      <c r="Z145" s="11" t="str">
        <f t="shared" si="10"/>
        <v>xb30</v>
      </c>
      <c r="AD145" s="1049"/>
    </row>
    <row r="146" spans="1:30" x14ac:dyDescent="0.25">
      <c r="A146" s="45">
        <v>238</v>
      </c>
      <c r="B146" s="3" t="s">
        <v>12</v>
      </c>
      <c r="C146" s="10" t="s">
        <v>750</v>
      </c>
      <c r="D146" s="70"/>
      <c r="E146" s="3">
        <v>80.056600000000003</v>
      </c>
      <c r="F146" s="3">
        <v>87.365889999999993</v>
      </c>
      <c r="G146" s="3">
        <v>30.353649999999998</v>
      </c>
      <c r="H146" s="3">
        <v>5.2413230000000004</v>
      </c>
      <c r="I146" s="3">
        <v>29.8977</v>
      </c>
      <c r="J146" s="3">
        <v>249</v>
      </c>
      <c r="K146" s="3">
        <v>214</v>
      </c>
      <c r="L146" s="3">
        <v>161</v>
      </c>
      <c r="M146" s="3" t="s">
        <v>1631</v>
      </c>
      <c r="N146" s="3">
        <v>69.479079999999996</v>
      </c>
      <c r="O146" s="3">
        <v>70.755099999999999</v>
      </c>
      <c r="P146" s="3">
        <v>43.764240000000001</v>
      </c>
      <c r="R146" s="10">
        <v>72</v>
      </c>
      <c r="S146" s="11" t="str">
        <f t="shared" si="9"/>
        <v>■□ 72</v>
      </c>
      <c r="T146" s="10" t="s">
        <v>876</v>
      </c>
      <c r="U146" s="23" t="s">
        <v>874</v>
      </c>
      <c r="V146" s="23" t="s">
        <v>874</v>
      </c>
      <c r="W146" s="11" t="str">
        <f t="shared" si="11"/>
        <v>O</v>
      </c>
      <c r="X146" s="11" t="str">
        <f t="shared" si="8"/>
        <v>∆</v>
      </c>
      <c r="Y146" s="19">
        <v>75.2</v>
      </c>
      <c r="Z146" s="11" t="str">
        <f t="shared" si="10"/>
        <v>xb30</v>
      </c>
      <c r="AD146" s="1050"/>
    </row>
    <row r="147" spans="1:30" s="13" customFormat="1" x14ac:dyDescent="0.25">
      <c r="A147" s="45">
        <v>239</v>
      </c>
      <c r="B147" s="13" t="s">
        <v>12</v>
      </c>
      <c r="C147" s="15" t="s">
        <v>743</v>
      </c>
      <c r="D147" s="69"/>
      <c r="E147" s="13">
        <v>80.087710000000001</v>
      </c>
      <c r="F147" s="13">
        <v>82.459059999999994</v>
      </c>
      <c r="G147" s="13">
        <v>35.260300000000001</v>
      </c>
      <c r="H147" s="13">
        <v>6.069725</v>
      </c>
      <c r="I147" s="13">
        <v>34.733939999999997</v>
      </c>
      <c r="J147" s="13">
        <v>238</v>
      </c>
      <c r="K147" s="13">
        <v>200</v>
      </c>
      <c r="L147" s="13">
        <v>139</v>
      </c>
      <c r="M147" s="13" t="s">
        <v>1632</v>
      </c>
      <c r="N147" s="13">
        <v>60.499780000000001</v>
      </c>
      <c r="O147" s="13">
        <v>61.149520000000003</v>
      </c>
      <c r="P147" s="13">
        <v>33.017910000000001</v>
      </c>
      <c r="R147" s="15">
        <v>60</v>
      </c>
      <c r="S147" s="16" t="str">
        <f t="shared" si="9"/>
        <v>■□ 60</v>
      </c>
      <c r="T147" s="15" t="s">
        <v>875</v>
      </c>
      <c r="U147" s="24" t="s">
        <v>874</v>
      </c>
      <c r="V147" s="24" t="s">
        <v>874</v>
      </c>
      <c r="W147" s="16" t="str">
        <f t="shared" si="11"/>
        <v>O</v>
      </c>
      <c r="X147" s="16" t="str">
        <f t="shared" si="8"/>
        <v>∆</v>
      </c>
      <c r="Y147" s="21">
        <v>69.88</v>
      </c>
      <c r="Z147" s="16" t="str">
        <f t="shared" si="10"/>
        <v>xb30</v>
      </c>
      <c r="AD147" s="1051"/>
    </row>
    <row r="148" spans="1:30" x14ac:dyDescent="0.25">
      <c r="A148" s="45">
        <v>240</v>
      </c>
      <c r="B148" s="3" t="s">
        <v>12</v>
      </c>
      <c r="C148" s="10" t="s">
        <v>747</v>
      </c>
      <c r="D148" s="70"/>
      <c r="E148" s="3">
        <v>80.398340000000005</v>
      </c>
      <c r="F148" s="3">
        <v>85.378219999999999</v>
      </c>
      <c r="G148" s="3">
        <v>30.303059999999999</v>
      </c>
      <c r="H148" s="3">
        <v>5.0544700000000002</v>
      </c>
      <c r="I148" s="3">
        <v>29.878550000000001</v>
      </c>
      <c r="J148" s="3">
        <v>243</v>
      </c>
      <c r="K148" s="3">
        <v>209</v>
      </c>
      <c r="L148" s="3">
        <v>156</v>
      </c>
      <c r="M148" s="3" t="s">
        <v>1633</v>
      </c>
      <c r="N148" s="3">
        <v>65.509249999999994</v>
      </c>
      <c r="O148" s="3">
        <v>66.751350000000002</v>
      </c>
      <c r="P148" s="3">
        <v>40.816360000000003</v>
      </c>
      <c r="R148" s="10">
        <v>66</v>
      </c>
      <c r="S148" s="11" t="str">
        <f t="shared" si="9"/>
        <v>■□ 66</v>
      </c>
      <c r="T148" s="10" t="s">
        <v>876</v>
      </c>
      <c r="U148" s="23" t="s">
        <v>874</v>
      </c>
      <c r="V148" s="23" t="s">
        <v>874</v>
      </c>
      <c r="W148" s="11" t="str">
        <f t="shared" si="11"/>
        <v>O</v>
      </c>
      <c r="X148" s="11" t="str">
        <f t="shared" si="8"/>
        <v>∆</v>
      </c>
      <c r="Y148" s="12">
        <v>69.75</v>
      </c>
      <c r="Z148" s="11" t="str">
        <f t="shared" si="10"/>
        <v>xb30</v>
      </c>
      <c r="AD148" s="1052"/>
    </row>
    <row r="149" spans="1:30" x14ac:dyDescent="0.25">
      <c r="A149" s="45">
        <v>241</v>
      </c>
      <c r="B149" s="3" t="s">
        <v>12</v>
      </c>
      <c r="C149" s="10" t="s">
        <v>748</v>
      </c>
      <c r="D149" s="70"/>
      <c r="E149" s="3">
        <v>79.737309999999994</v>
      </c>
      <c r="F149" s="3">
        <v>86.215580000000003</v>
      </c>
      <c r="G149" s="3">
        <v>24.887589999999999</v>
      </c>
      <c r="H149" s="3">
        <v>4.4340109999999999</v>
      </c>
      <c r="I149" s="3">
        <v>24.489419999999999</v>
      </c>
      <c r="J149" s="3">
        <v>241</v>
      </c>
      <c r="K149" s="3">
        <v>212</v>
      </c>
      <c r="L149" s="3">
        <v>168</v>
      </c>
      <c r="M149" s="3" t="s">
        <v>1634</v>
      </c>
      <c r="N149" s="3">
        <v>66.847120000000004</v>
      </c>
      <c r="O149" s="3">
        <v>68.419110000000003</v>
      </c>
      <c r="P149" s="3">
        <v>46.866599999999998</v>
      </c>
      <c r="R149" s="10">
        <v>68</v>
      </c>
      <c r="S149" s="11" t="str">
        <f t="shared" si="9"/>
        <v>■□ 68</v>
      </c>
      <c r="T149" s="10" t="s">
        <v>876</v>
      </c>
      <c r="U149" s="23" t="s">
        <v>874</v>
      </c>
      <c r="V149" s="23" t="s">
        <v>874</v>
      </c>
      <c r="W149" s="11" t="str">
        <f t="shared" si="11"/>
        <v>O</v>
      </c>
      <c r="X149" s="11" t="str">
        <f t="shared" si="8"/>
        <v>∆</v>
      </c>
      <c r="Y149" s="19">
        <v>71.06</v>
      </c>
      <c r="Z149" s="11" t="str">
        <f t="shared" si="10"/>
        <v>xb30</v>
      </c>
      <c r="AD149" s="1053"/>
    </row>
    <row r="150" spans="1:30" x14ac:dyDescent="0.25">
      <c r="A150" s="45">
        <v>242</v>
      </c>
      <c r="B150" s="3" t="s">
        <v>12</v>
      </c>
      <c r="C150" s="10" t="s">
        <v>752</v>
      </c>
      <c r="D150" s="70"/>
      <c r="E150" s="3">
        <v>79.808940000000007</v>
      </c>
      <c r="F150" s="3">
        <v>89.680160000000001</v>
      </c>
      <c r="G150" s="3">
        <v>19.492139999999999</v>
      </c>
      <c r="H150" s="3">
        <v>3.4487679999999998</v>
      </c>
      <c r="I150" s="3">
        <v>19.184619999999999</v>
      </c>
      <c r="J150" s="3">
        <v>246</v>
      </c>
      <c r="K150" s="3">
        <v>222</v>
      </c>
      <c r="L150" s="3">
        <v>188</v>
      </c>
      <c r="M150" s="3" t="s">
        <v>1635</v>
      </c>
      <c r="N150" s="3">
        <v>73.331779999999995</v>
      </c>
      <c r="O150" s="3">
        <v>75.614739999999998</v>
      </c>
      <c r="P150" s="3">
        <v>58.112439999999999</v>
      </c>
      <c r="R150" s="10">
        <v>76</v>
      </c>
      <c r="S150" s="11" t="str">
        <f t="shared" si="9"/>
        <v>■□ 76</v>
      </c>
      <c r="T150" s="10" t="s">
        <v>876</v>
      </c>
      <c r="U150" s="23" t="s">
        <v>874</v>
      </c>
      <c r="V150" s="23" t="s">
        <v>874</v>
      </c>
      <c r="W150" s="11" t="str">
        <f t="shared" si="11"/>
        <v>O</v>
      </c>
      <c r="X150" s="11" t="str">
        <f t="shared" ref="X150:X213" si="12">IF(V150="x","∆","")</f>
        <v>∆</v>
      </c>
      <c r="Y150" s="12">
        <v>76.02</v>
      </c>
      <c r="Z150" s="11" t="str">
        <f t="shared" si="10"/>
        <v>xb30</v>
      </c>
      <c r="AD150" s="1054"/>
    </row>
    <row r="151" spans="1:30" x14ac:dyDescent="0.25">
      <c r="A151" s="45">
        <v>243</v>
      </c>
      <c r="B151" s="3" t="s">
        <v>12</v>
      </c>
      <c r="C151" s="10" t="s">
        <v>753</v>
      </c>
      <c r="D151" s="70"/>
      <c r="E151" s="3">
        <v>79.985280000000003</v>
      </c>
      <c r="F151" s="3">
        <v>90.736350000000002</v>
      </c>
      <c r="G151" s="3">
        <v>15.23531</v>
      </c>
      <c r="H151" s="3">
        <v>2.6494390000000001</v>
      </c>
      <c r="I151" s="3">
        <v>15.003170000000001</v>
      </c>
      <c r="J151" s="3">
        <v>245</v>
      </c>
      <c r="K151" s="3">
        <v>226</v>
      </c>
      <c r="L151" s="3">
        <v>198</v>
      </c>
      <c r="M151" s="3" t="s">
        <v>1636</v>
      </c>
      <c r="N151" s="3">
        <v>75.14555</v>
      </c>
      <c r="O151" s="3">
        <v>77.904600000000002</v>
      </c>
      <c r="P151" s="3">
        <v>64.770759999999996</v>
      </c>
      <c r="R151" s="10">
        <v>78</v>
      </c>
      <c r="S151" s="11" t="str">
        <f t="shared" si="9"/>
        <v>■□ 78</v>
      </c>
      <c r="T151" s="10" t="s">
        <v>876</v>
      </c>
      <c r="U151" s="23" t="s">
        <v>874</v>
      </c>
      <c r="V151" s="23" t="s">
        <v>874</v>
      </c>
      <c r="W151" s="11" t="str">
        <f t="shared" si="11"/>
        <v>O</v>
      </c>
      <c r="X151" s="11" t="str">
        <f t="shared" si="12"/>
        <v>∆</v>
      </c>
      <c r="Y151" s="19">
        <v>77.34</v>
      </c>
      <c r="Z151" s="11" t="str">
        <f t="shared" si="10"/>
        <v>xb30</v>
      </c>
      <c r="AD151" s="1055"/>
    </row>
    <row r="152" spans="1:30" x14ac:dyDescent="0.25">
      <c r="A152" s="45">
        <v>244</v>
      </c>
      <c r="B152" s="3" t="s">
        <v>12</v>
      </c>
      <c r="C152" s="10" t="s">
        <v>754</v>
      </c>
      <c r="D152" s="70"/>
      <c r="E152" s="3">
        <v>80.206180000000003</v>
      </c>
      <c r="F152" s="3">
        <v>92.829449999999994</v>
      </c>
      <c r="G152" s="3">
        <v>10.17238</v>
      </c>
      <c r="H152" s="3">
        <v>1.730353</v>
      </c>
      <c r="I152" s="3">
        <v>10.02413</v>
      </c>
      <c r="J152" s="3">
        <v>246</v>
      </c>
      <c r="K152" s="3">
        <v>233</v>
      </c>
      <c r="L152" s="3">
        <v>214</v>
      </c>
      <c r="M152" s="3" t="s">
        <v>1637</v>
      </c>
      <c r="N152" s="3">
        <v>79.162800000000004</v>
      </c>
      <c r="O152" s="3">
        <v>82.578190000000006</v>
      </c>
      <c r="P152" s="3">
        <v>75.153480000000002</v>
      </c>
      <c r="R152" s="10">
        <v>83</v>
      </c>
      <c r="S152" s="11" t="str">
        <f t="shared" si="9"/>
        <v>■□ 83</v>
      </c>
      <c r="T152" s="10" t="s">
        <v>876</v>
      </c>
      <c r="U152" s="23" t="s">
        <v>874</v>
      </c>
      <c r="V152" s="23" t="s">
        <v>874</v>
      </c>
      <c r="W152" s="11" t="str">
        <f t="shared" si="11"/>
        <v>O</v>
      </c>
      <c r="X152" s="11" t="str">
        <f t="shared" si="12"/>
        <v>∆</v>
      </c>
      <c r="Y152" s="19">
        <v>80.510000000000005</v>
      </c>
      <c r="Z152" s="11" t="str">
        <f t="shared" si="10"/>
        <v>xb30</v>
      </c>
      <c r="AD152" s="1056"/>
    </row>
    <row r="153" spans="1:30" s="13" customFormat="1" x14ac:dyDescent="0.25">
      <c r="A153" s="45">
        <v>245</v>
      </c>
      <c r="B153" s="13" t="s">
        <v>12</v>
      </c>
      <c r="C153" s="15" t="s">
        <v>737</v>
      </c>
      <c r="D153" s="69"/>
      <c r="E153" s="13">
        <v>80.008899999999997</v>
      </c>
      <c r="F153" s="13">
        <v>69.455389999999994</v>
      </c>
      <c r="G153" s="13">
        <v>30.432729999999999</v>
      </c>
      <c r="H153" s="13">
        <v>5.279935</v>
      </c>
      <c r="I153" s="13">
        <v>29.971209999999999</v>
      </c>
      <c r="J153" s="13">
        <v>197</v>
      </c>
      <c r="K153" s="13">
        <v>165</v>
      </c>
      <c r="L153" s="13">
        <v>114</v>
      </c>
      <c r="M153" s="13" t="s">
        <v>1638</v>
      </c>
      <c r="N153" s="13">
        <v>39.559100000000001</v>
      </c>
      <c r="O153" s="13">
        <v>39.980139999999999</v>
      </c>
      <c r="P153" s="13">
        <v>21.68449</v>
      </c>
      <c r="R153" s="15">
        <v>41</v>
      </c>
      <c r="S153" s="16" t="str">
        <f t="shared" si="9"/>
        <v>■□ 41</v>
      </c>
      <c r="T153" s="15" t="s">
        <v>875</v>
      </c>
      <c r="U153" s="24" t="s">
        <v>874</v>
      </c>
      <c r="V153" s="24" t="s">
        <v>874</v>
      </c>
      <c r="W153" s="16" t="str">
        <f t="shared" si="11"/>
        <v>O</v>
      </c>
      <c r="X153" s="16" t="str">
        <f t="shared" si="12"/>
        <v>∆</v>
      </c>
      <c r="Y153" s="21">
        <v>52.66</v>
      </c>
      <c r="Z153" s="16" t="str">
        <f t="shared" si="10"/>
        <v>xb30</v>
      </c>
      <c r="AD153" s="1057"/>
    </row>
    <row r="154" spans="1:30" x14ac:dyDescent="0.25">
      <c r="A154" s="45">
        <v>246</v>
      </c>
      <c r="B154" s="3" t="s">
        <v>12</v>
      </c>
      <c r="C154" s="10" t="s">
        <v>739</v>
      </c>
      <c r="D154" s="70"/>
      <c r="E154" s="3">
        <v>79.713750000000005</v>
      </c>
      <c r="F154" s="3">
        <v>74.4923</v>
      </c>
      <c r="G154" s="3">
        <v>25.483419999999999</v>
      </c>
      <c r="H154" s="3">
        <v>4.5504749999999996</v>
      </c>
      <c r="I154" s="3">
        <v>25.07385</v>
      </c>
      <c r="J154" s="3">
        <v>208</v>
      </c>
      <c r="K154" s="3">
        <v>179</v>
      </c>
      <c r="L154" s="3">
        <v>136</v>
      </c>
      <c r="M154" s="3" t="s">
        <v>1639</v>
      </c>
      <c r="N154" s="3">
        <v>46.604900000000001</v>
      </c>
      <c r="O154" s="3">
        <v>47.474559999999997</v>
      </c>
      <c r="P154" s="3">
        <v>30.11731</v>
      </c>
      <c r="R154" s="10">
        <v>48</v>
      </c>
      <c r="S154" s="11" t="str">
        <f t="shared" si="9"/>
        <v>■□ 48</v>
      </c>
      <c r="T154" s="10" t="s">
        <v>875</v>
      </c>
      <c r="U154" s="23" t="s">
        <v>874</v>
      </c>
      <c r="V154" s="23" t="s">
        <v>874</v>
      </c>
      <c r="W154" s="11" t="str">
        <f t="shared" si="11"/>
        <v>O</v>
      </c>
      <c r="X154" s="11" t="str">
        <f t="shared" si="12"/>
        <v>∆</v>
      </c>
      <c r="Y154" s="19">
        <v>57.89</v>
      </c>
      <c r="Z154" s="11" t="str">
        <f t="shared" si="10"/>
        <v>xb30</v>
      </c>
      <c r="AD154" s="1058"/>
    </row>
    <row r="155" spans="1:30" x14ac:dyDescent="0.25">
      <c r="A155" s="45">
        <v>247</v>
      </c>
      <c r="B155" s="3" t="s">
        <v>12</v>
      </c>
      <c r="C155" s="10" t="s">
        <v>742</v>
      </c>
      <c r="D155" s="70"/>
      <c r="E155" s="3">
        <v>80.419399999999996</v>
      </c>
      <c r="F155" s="3">
        <v>79.736270000000005</v>
      </c>
      <c r="G155" s="3">
        <v>19.770250000000001</v>
      </c>
      <c r="H155" s="3">
        <v>3.2904640000000001</v>
      </c>
      <c r="I155" s="3">
        <v>19.494509999999998</v>
      </c>
      <c r="J155" s="3">
        <v>218</v>
      </c>
      <c r="K155" s="3">
        <v>195</v>
      </c>
      <c r="L155" s="3">
        <v>160</v>
      </c>
      <c r="M155" s="3" t="s">
        <v>1640</v>
      </c>
      <c r="N155" s="3">
        <v>54.583590000000001</v>
      </c>
      <c r="O155" s="3">
        <v>56.215429999999998</v>
      </c>
      <c r="P155" s="3">
        <v>41.373660000000001</v>
      </c>
      <c r="R155" s="10">
        <v>57</v>
      </c>
      <c r="S155" s="11" t="str">
        <f t="shared" si="9"/>
        <v>■□ 57</v>
      </c>
      <c r="T155" s="10" t="s">
        <v>875</v>
      </c>
      <c r="U155" s="23" t="s">
        <v>874</v>
      </c>
      <c r="V155" s="23" t="s">
        <v>874</v>
      </c>
      <c r="W155" s="11" t="str">
        <f t="shared" si="11"/>
        <v>O</v>
      </c>
      <c r="X155" s="11" t="str">
        <f t="shared" si="12"/>
        <v>∆</v>
      </c>
      <c r="Y155" s="19">
        <v>64.11</v>
      </c>
      <c r="Z155" s="11" t="str">
        <f t="shared" si="10"/>
        <v>xb30</v>
      </c>
      <c r="AD155" s="1059"/>
    </row>
    <row r="156" spans="1:30" x14ac:dyDescent="0.25">
      <c r="A156" s="45">
        <v>248</v>
      </c>
      <c r="B156" s="3" t="s">
        <v>12</v>
      </c>
      <c r="C156" s="10" t="s">
        <v>744</v>
      </c>
      <c r="D156" s="70"/>
      <c r="E156" s="3">
        <v>79.248769999999993</v>
      </c>
      <c r="F156" s="3">
        <v>82.698629999999994</v>
      </c>
      <c r="G156" s="3">
        <v>15.157870000000001</v>
      </c>
      <c r="H156" s="3">
        <v>2.827626</v>
      </c>
      <c r="I156" s="3">
        <v>14.89179</v>
      </c>
      <c r="J156" s="3">
        <v>222</v>
      </c>
      <c r="K156" s="3">
        <v>203</v>
      </c>
      <c r="L156" s="3">
        <v>177</v>
      </c>
      <c r="M156" s="3" t="s">
        <v>1641</v>
      </c>
      <c r="N156" s="3">
        <v>59.572960000000002</v>
      </c>
      <c r="O156" s="3">
        <v>61.596980000000002</v>
      </c>
      <c r="P156" s="3">
        <v>50.217829999999999</v>
      </c>
      <c r="R156" s="10">
        <v>62</v>
      </c>
      <c r="S156" s="11" t="str">
        <f t="shared" si="9"/>
        <v>■□ 62</v>
      </c>
      <c r="T156" s="10" t="s">
        <v>876</v>
      </c>
      <c r="U156" s="23" t="s">
        <v>874</v>
      </c>
      <c r="V156" s="23" t="s">
        <v>874</v>
      </c>
      <c r="W156" s="11" t="str">
        <f t="shared" si="11"/>
        <v>O</v>
      </c>
      <c r="X156" s="11" t="str">
        <f t="shared" si="12"/>
        <v>∆</v>
      </c>
      <c r="Y156" s="19">
        <v>68.41</v>
      </c>
      <c r="Z156" s="11" t="str">
        <f t="shared" si="10"/>
        <v>xb30</v>
      </c>
      <c r="AD156" s="1060"/>
    </row>
    <row r="157" spans="1:30" x14ac:dyDescent="0.25">
      <c r="A157" s="45">
        <v>249</v>
      </c>
      <c r="B157" s="3" t="s">
        <v>12</v>
      </c>
      <c r="C157" s="10" t="s">
        <v>746</v>
      </c>
      <c r="D157" s="70"/>
      <c r="E157" s="3">
        <v>79.827780000000004</v>
      </c>
      <c r="F157" s="3">
        <v>84.722520000000003</v>
      </c>
      <c r="G157" s="3">
        <v>10.303839999999999</v>
      </c>
      <c r="H157" s="3">
        <v>1.819736</v>
      </c>
      <c r="I157" s="3">
        <v>10.14188</v>
      </c>
      <c r="J157" s="3">
        <v>223</v>
      </c>
      <c r="K157" s="3">
        <v>210</v>
      </c>
      <c r="L157" s="3">
        <v>191</v>
      </c>
      <c r="M157" s="3" t="s">
        <v>1642</v>
      </c>
      <c r="N157" s="3">
        <v>62.851280000000003</v>
      </c>
      <c r="O157" s="3">
        <v>65.464489999999998</v>
      </c>
      <c r="P157" s="3">
        <v>58.643470000000001</v>
      </c>
      <c r="R157" s="10">
        <v>66</v>
      </c>
      <c r="S157" s="11" t="str">
        <f t="shared" si="9"/>
        <v>■□ 66</v>
      </c>
      <c r="T157" s="10" t="s">
        <v>876</v>
      </c>
      <c r="U157" s="23" t="s">
        <v>874</v>
      </c>
      <c r="V157" s="23" t="s">
        <v>874</v>
      </c>
      <c r="W157" s="11" t="str">
        <f t="shared" si="11"/>
        <v>O</v>
      </c>
      <c r="X157" s="11" t="str">
        <f t="shared" si="12"/>
        <v>∆</v>
      </c>
      <c r="Y157" s="19">
        <v>71.069999999999993</v>
      </c>
      <c r="Z157" s="11" t="str">
        <f t="shared" si="10"/>
        <v>xb30</v>
      </c>
      <c r="AD157" s="1061"/>
    </row>
    <row r="158" spans="1:30" x14ac:dyDescent="0.25">
      <c r="A158" s="45">
        <v>250</v>
      </c>
      <c r="B158" s="3" t="s">
        <v>12</v>
      </c>
      <c r="C158" s="10" t="s">
        <v>751</v>
      </c>
      <c r="D158" s="70"/>
      <c r="E158" s="3">
        <v>79.237979999999993</v>
      </c>
      <c r="F158" s="3">
        <v>90.288870000000003</v>
      </c>
      <c r="G158" s="3">
        <v>4.8148439999999999</v>
      </c>
      <c r="H158" s="3">
        <v>0.89907700000000002</v>
      </c>
      <c r="I158" s="3">
        <v>4.7301570000000002</v>
      </c>
      <c r="J158" s="3">
        <v>233</v>
      </c>
      <c r="K158" s="3">
        <v>226</v>
      </c>
      <c r="L158" s="3">
        <v>217</v>
      </c>
      <c r="M158" s="3" t="s">
        <v>1643</v>
      </c>
      <c r="N158" s="3">
        <v>73.367289999999997</v>
      </c>
      <c r="O158" s="3">
        <v>76.928880000000007</v>
      </c>
      <c r="P158" s="3">
        <v>76.31926</v>
      </c>
      <c r="R158" s="10">
        <v>76</v>
      </c>
      <c r="S158" s="11" t="str">
        <f t="shared" si="9"/>
        <v>■□ 76</v>
      </c>
      <c r="T158" s="10" t="s">
        <v>876</v>
      </c>
      <c r="U158" s="23" t="s">
        <v>874</v>
      </c>
      <c r="V158" s="23" t="s">
        <v>874</v>
      </c>
      <c r="W158" s="11" t="str">
        <f t="shared" si="11"/>
        <v>O</v>
      </c>
      <c r="X158" s="11" t="str">
        <f t="shared" si="12"/>
        <v>∆</v>
      </c>
      <c r="Y158" s="19">
        <v>77.510000000000005</v>
      </c>
      <c r="Z158" s="11" t="str">
        <f t="shared" si="10"/>
        <v>xb30</v>
      </c>
      <c r="AD158" s="1062"/>
    </row>
    <row r="159" spans="1:30" s="13" customFormat="1" x14ac:dyDescent="0.25">
      <c r="A159" s="45">
        <v>251</v>
      </c>
      <c r="B159" s="13" t="s">
        <v>12</v>
      </c>
      <c r="C159" s="15" t="s">
        <v>734</v>
      </c>
      <c r="D159" s="21"/>
      <c r="E159" s="13">
        <v>80.653469999999999</v>
      </c>
      <c r="F159" s="13">
        <v>49.436860000000003</v>
      </c>
      <c r="G159" s="13">
        <v>30.238230000000001</v>
      </c>
      <c r="H159" s="13">
        <v>4.9108470000000004</v>
      </c>
      <c r="I159" s="13">
        <v>29.836790000000001</v>
      </c>
      <c r="J159" s="13">
        <v>141</v>
      </c>
      <c r="K159" s="13">
        <v>113</v>
      </c>
      <c r="L159" s="13">
        <v>66</v>
      </c>
      <c r="M159" s="13" t="s">
        <v>1644</v>
      </c>
      <c r="N159" s="13">
        <v>17.92426</v>
      </c>
      <c r="O159" s="13">
        <v>17.9512</v>
      </c>
      <c r="P159" s="13">
        <v>7.6653279999999997</v>
      </c>
      <c r="R159" s="15">
        <v>18</v>
      </c>
      <c r="S159" s="16" t="str">
        <f t="shared" si="9"/>
        <v>■□ 18</v>
      </c>
      <c r="T159" s="15" t="s">
        <v>869</v>
      </c>
      <c r="U159" s="24" t="s">
        <v>877</v>
      </c>
      <c r="V159" s="24" t="s">
        <v>874</v>
      </c>
      <c r="W159" s="16" t="str">
        <f t="shared" si="11"/>
        <v/>
      </c>
      <c r="X159" s="16" t="str">
        <f t="shared" si="12"/>
        <v>∆</v>
      </c>
      <c r="Y159" s="21">
        <v>33.83</v>
      </c>
      <c r="Z159" s="16" t="str">
        <f t="shared" si="10"/>
        <v>xb30</v>
      </c>
      <c r="AD159" s="1063"/>
    </row>
    <row r="160" spans="1:30" x14ac:dyDescent="0.25">
      <c r="A160" s="45">
        <v>252</v>
      </c>
      <c r="B160" s="3" t="s">
        <v>12</v>
      </c>
      <c r="C160" s="10" t="s">
        <v>735</v>
      </c>
      <c r="D160" s="70"/>
      <c r="E160" s="3">
        <v>80.453950000000006</v>
      </c>
      <c r="F160" s="3">
        <v>60.215560000000004</v>
      </c>
      <c r="G160" s="3">
        <v>19.91658</v>
      </c>
      <c r="H160" s="3">
        <v>3.3029709999999999</v>
      </c>
      <c r="I160" s="3">
        <v>19.640779999999999</v>
      </c>
      <c r="J160" s="3">
        <v>163</v>
      </c>
      <c r="K160" s="3">
        <v>142</v>
      </c>
      <c r="L160" s="3">
        <v>110</v>
      </c>
      <c r="M160" s="3" t="s">
        <v>1645</v>
      </c>
      <c r="N160" s="3">
        <v>27.710840000000001</v>
      </c>
      <c r="O160" s="3">
        <v>28.363309999999998</v>
      </c>
      <c r="P160" s="3">
        <v>18.726109999999998</v>
      </c>
      <c r="R160" s="10">
        <v>28</v>
      </c>
      <c r="S160" s="11" t="str">
        <f t="shared" si="9"/>
        <v>■□ 28</v>
      </c>
      <c r="T160" s="10" t="s">
        <v>875</v>
      </c>
      <c r="U160" s="23" t="s">
        <v>874</v>
      </c>
      <c r="V160" s="23" t="s">
        <v>874</v>
      </c>
      <c r="W160" s="11" t="str">
        <f t="shared" si="11"/>
        <v>O</v>
      </c>
      <c r="X160" s="11" t="str">
        <f t="shared" si="12"/>
        <v>∆</v>
      </c>
      <c r="Y160" s="19">
        <v>43.89</v>
      </c>
      <c r="Z160" s="11" t="str">
        <f t="shared" si="10"/>
        <v>xb30</v>
      </c>
      <c r="AD160" s="1064"/>
    </row>
    <row r="161" spans="1:30" x14ac:dyDescent="0.25">
      <c r="A161" s="45">
        <v>253</v>
      </c>
      <c r="B161" s="3" t="s">
        <v>12</v>
      </c>
      <c r="C161" s="10" t="s">
        <v>736</v>
      </c>
      <c r="D161" s="70"/>
      <c r="E161" s="3">
        <v>79.885980000000004</v>
      </c>
      <c r="F161" s="3">
        <v>69.869929999999997</v>
      </c>
      <c r="G161" s="3">
        <v>10.38641</v>
      </c>
      <c r="H161" s="3">
        <v>1.823933</v>
      </c>
      <c r="I161" s="3">
        <v>10.225009999999999</v>
      </c>
      <c r="J161" s="3">
        <v>182</v>
      </c>
      <c r="K161" s="3">
        <v>169</v>
      </c>
      <c r="L161" s="3">
        <v>151</v>
      </c>
      <c r="M161" s="3" t="s">
        <v>1646</v>
      </c>
      <c r="N161" s="3">
        <v>39.031269999999999</v>
      </c>
      <c r="O161" s="3">
        <v>40.564799999999998</v>
      </c>
      <c r="P161" s="3">
        <v>35.117609999999999</v>
      </c>
      <c r="R161" s="10">
        <v>41</v>
      </c>
      <c r="S161" s="11" t="str">
        <f t="shared" si="9"/>
        <v>■□ 41</v>
      </c>
      <c r="T161" s="10" t="s">
        <v>875</v>
      </c>
      <c r="U161" s="23" t="s">
        <v>874</v>
      </c>
      <c r="V161" s="23" t="s">
        <v>874</v>
      </c>
      <c r="W161" s="11" t="str">
        <f t="shared" si="11"/>
        <v>O</v>
      </c>
      <c r="X161" s="11" t="str">
        <f t="shared" si="12"/>
        <v>∆</v>
      </c>
      <c r="Y161" s="19">
        <v>53.94</v>
      </c>
      <c r="Z161" s="11" t="str">
        <f t="shared" si="10"/>
        <v>xb30</v>
      </c>
      <c r="AD161" s="1065"/>
    </row>
    <row r="162" spans="1:30" x14ac:dyDescent="0.25">
      <c r="A162" s="45">
        <v>254</v>
      </c>
      <c r="B162" s="3" t="s">
        <v>12</v>
      </c>
      <c r="C162" s="10" t="s">
        <v>741</v>
      </c>
      <c r="D162" s="70"/>
      <c r="E162" s="3">
        <v>79.684719999999999</v>
      </c>
      <c r="F162" s="3">
        <v>79.84102</v>
      </c>
      <c r="G162" s="3">
        <v>4.9783140000000001</v>
      </c>
      <c r="H162" s="3">
        <v>0.89143989999999995</v>
      </c>
      <c r="I162" s="3">
        <v>4.8978510000000002</v>
      </c>
      <c r="J162" s="3">
        <v>204</v>
      </c>
      <c r="K162" s="3">
        <v>197</v>
      </c>
      <c r="L162" s="3">
        <v>187</v>
      </c>
      <c r="M162" s="3" t="s">
        <v>1647</v>
      </c>
      <c r="N162" s="3">
        <v>53.82047</v>
      </c>
      <c r="O162" s="3">
        <v>56.400149999999996</v>
      </c>
      <c r="P162" s="3">
        <v>55.296100000000003</v>
      </c>
      <c r="R162" s="10">
        <v>57</v>
      </c>
      <c r="S162" s="11" t="str">
        <f t="shared" si="9"/>
        <v>■□ 57</v>
      </c>
      <c r="T162" s="10" t="s">
        <v>876</v>
      </c>
      <c r="U162" s="23" t="s">
        <v>874</v>
      </c>
      <c r="V162" s="23" t="s">
        <v>874</v>
      </c>
      <c r="W162" s="11" t="str">
        <f t="shared" si="11"/>
        <v>O</v>
      </c>
      <c r="X162" s="11" t="str">
        <f t="shared" si="12"/>
        <v>∆</v>
      </c>
      <c r="Y162" s="19">
        <v>64.75</v>
      </c>
      <c r="Z162" s="11" t="str">
        <f t="shared" si="10"/>
        <v>xb30</v>
      </c>
      <c r="AD162" s="1066"/>
    </row>
    <row r="163" spans="1:30" x14ac:dyDescent="0.25">
      <c r="A163" s="45">
        <v>255</v>
      </c>
      <c r="B163" s="3" t="s">
        <v>12</v>
      </c>
      <c r="C163" s="18" t="s">
        <v>884</v>
      </c>
      <c r="D163" s="12" t="s">
        <v>885</v>
      </c>
      <c r="E163" s="3">
        <v>80.011809999999997</v>
      </c>
      <c r="F163" s="3">
        <v>38.219529999999999</v>
      </c>
      <c r="G163" s="3">
        <v>15.44721</v>
      </c>
      <c r="H163" s="3">
        <v>2.6792449999999999</v>
      </c>
      <c r="I163" s="3">
        <v>15.21308</v>
      </c>
      <c r="J163" s="3">
        <v>103</v>
      </c>
      <c r="K163" s="3">
        <v>88</v>
      </c>
      <c r="L163" s="3">
        <v>65</v>
      </c>
      <c r="M163" s="3" t="s">
        <v>1451</v>
      </c>
      <c r="N163" s="3">
        <v>10.018520000000001</v>
      </c>
      <c r="O163" s="3">
        <v>10.211589999999999</v>
      </c>
      <c r="P163" s="3">
        <v>6.431216</v>
      </c>
      <c r="R163" s="10">
        <v>9</v>
      </c>
      <c r="S163" s="11" t="str">
        <f t="shared" si="9"/>
        <v>■□ 9</v>
      </c>
      <c r="T163" s="10" t="s">
        <v>869</v>
      </c>
      <c r="U163" s="10" t="s">
        <v>877</v>
      </c>
      <c r="V163" s="10" t="s">
        <v>874</v>
      </c>
      <c r="W163" s="11" t="str">
        <f t="shared" si="11"/>
        <v/>
      </c>
      <c r="X163" s="11" t="str">
        <f t="shared" si="12"/>
        <v>∆</v>
      </c>
      <c r="Y163" s="19">
        <v>28.76</v>
      </c>
      <c r="Z163" s="11" t="str">
        <f t="shared" si="10"/>
        <v>xb25</v>
      </c>
      <c r="AD163" s="1067"/>
    </row>
    <row r="164" spans="1:30" x14ac:dyDescent="0.25">
      <c r="A164" s="45">
        <v>256</v>
      </c>
      <c r="B164" s="3" t="s">
        <v>12</v>
      </c>
      <c r="C164" s="10" t="s">
        <v>733</v>
      </c>
      <c r="D164" s="70"/>
      <c r="E164" s="3">
        <v>80.346249999999998</v>
      </c>
      <c r="F164" s="3">
        <v>50.124070000000003</v>
      </c>
      <c r="G164" s="3">
        <v>10.14106</v>
      </c>
      <c r="H164" s="3">
        <v>1.7005920000000001</v>
      </c>
      <c r="I164" s="3">
        <v>9.997458</v>
      </c>
      <c r="J164" s="3">
        <v>129</v>
      </c>
      <c r="K164" s="3">
        <v>118</v>
      </c>
      <c r="L164" s="3">
        <v>102</v>
      </c>
      <c r="M164" s="3" t="s">
        <v>1648</v>
      </c>
      <c r="N164" s="3">
        <v>17.877800000000001</v>
      </c>
      <c r="O164" s="3">
        <v>18.52272</v>
      </c>
      <c r="P164" s="3">
        <v>15.09196</v>
      </c>
      <c r="R164" s="10">
        <v>18</v>
      </c>
      <c r="S164" s="11" t="str">
        <f t="shared" si="9"/>
        <v>■□ 18</v>
      </c>
      <c r="T164" s="10" t="s">
        <v>869</v>
      </c>
      <c r="U164" s="23" t="s">
        <v>874</v>
      </c>
      <c r="V164" s="23" t="s">
        <v>874</v>
      </c>
      <c r="W164" s="11" t="str">
        <f t="shared" si="11"/>
        <v>O</v>
      </c>
      <c r="X164" s="11" t="str">
        <f t="shared" si="12"/>
        <v>∆</v>
      </c>
      <c r="Y164" s="19">
        <v>36.090000000000003</v>
      </c>
      <c r="Z164" s="11" t="str">
        <f t="shared" si="10"/>
        <v>xb30</v>
      </c>
      <c r="AD164" s="1068"/>
    </row>
    <row r="165" spans="1:30" s="4" customFormat="1" x14ac:dyDescent="0.25">
      <c r="A165" s="45">
        <v>257</v>
      </c>
      <c r="B165" s="4" t="s">
        <v>12</v>
      </c>
      <c r="C165" s="6" t="s">
        <v>767</v>
      </c>
      <c r="D165" s="20"/>
      <c r="E165" s="4">
        <v>75.677289999999999</v>
      </c>
      <c r="F165" s="4">
        <v>75.136099999999999</v>
      </c>
      <c r="G165" s="4">
        <v>64.21996</v>
      </c>
      <c r="H165" s="4">
        <v>15.88692</v>
      </c>
      <c r="I165" s="4">
        <v>62.223860000000002</v>
      </c>
      <c r="J165" s="4">
        <v>241</v>
      </c>
      <c r="K165" s="4">
        <v>172</v>
      </c>
      <c r="L165" s="4">
        <v>64</v>
      </c>
      <c r="M165" s="4" t="s">
        <v>1649</v>
      </c>
      <c r="N165" s="4">
        <v>51.78575</v>
      </c>
      <c r="O165" s="4">
        <v>48.495040000000003</v>
      </c>
      <c r="P165" s="4">
        <v>11.46636</v>
      </c>
      <c r="R165" s="6">
        <v>48</v>
      </c>
      <c r="S165" s="7" t="str">
        <f t="shared" si="9"/>
        <v>■□ 48</v>
      </c>
      <c r="T165" s="6" t="s">
        <v>869</v>
      </c>
      <c r="U165" s="22" t="s">
        <v>877</v>
      </c>
      <c r="V165" s="22" t="s">
        <v>874</v>
      </c>
      <c r="W165" s="7" t="str">
        <f t="shared" si="11"/>
        <v/>
      </c>
      <c r="X165" s="7" t="str">
        <f t="shared" si="12"/>
        <v>∆</v>
      </c>
      <c r="Y165" s="20">
        <v>65.12</v>
      </c>
      <c r="Z165" s="7" t="str">
        <f t="shared" si="10"/>
        <v>xb30</v>
      </c>
      <c r="AD165" s="1069"/>
    </row>
    <row r="166" spans="1:30" x14ac:dyDescent="0.25">
      <c r="A166" s="45">
        <v>258</v>
      </c>
      <c r="B166" s="3" t="s">
        <v>12</v>
      </c>
      <c r="C166" s="10" t="s">
        <v>769</v>
      </c>
      <c r="D166" s="70"/>
      <c r="E166" s="3">
        <v>75.74718</v>
      </c>
      <c r="F166" s="3">
        <v>80.220110000000005</v>
      </c>
      <c r="G166" s="3">
        <v>50.390079999999998</v>
      </c>
      <c r="H166" s="3">
        <v>12.406090000000001</v>
      </c>
      <c r="I166" s="3">
        <v>48.839019999999998</v>
      </c>
      <c r="J166" s="3">
        <v>247</v>
      </c>
      <c r="K166" s="3">
        <v>189</v>
      </c>
      <c r="L166" s="3">
        <v>106</v>
      </c>
      <c r="M166" s="3" t="s">
        <v>1650</v>
      </c>
      <c r="N166" s="3">
        <v>59.113079999999997</v>
      </c>
      <c r="O166" s="3">
        <v>57.07206</v>
      </c>
      <c r="P166" s="3">
        <v>21.514250000000001</v>
      </c>
      <c r="R166" s="10">
        <v>57</v>
      </c>
      <c r="S166" s="11" t="str">
        <f t="shared" si="9"/>
        <v>■□ 57</v>
      </c>
      <c r="T166" s="10" t="s">
        <v>875</v>
      </c>
      <c r="U166" s="23" t="s">
        <v>877</v>
      </c>
      <c r="V166" s="23" t="s">
        <v>877</v>
      </c>
      <c r="W166" s="11" t="str">
        <f t="shared" si="11"/>
        <v/>
      </c>
      <c r="X166" s="11" t="str">
        <f t="shared" si="12"/>
        <v/>
      </c>
      <c r="Y166" s="19">
        <v>68.69</v>
      </c>
      <c r="Z166" s="11" t="str">
        <f t="shared" si="10"/>
        <v>xb30</v>
      </c>
      <c r="AD166" s="1070"/>
    </row>
    <row r="167" spans="1:30" x14ac:dyDescent="0.25">
      <c r="A167" s="45">
        <v>259</v>
      </c>
      <c r="B167" s="3" t="s">
        <v>12</v>
      </c>
      <c r="C167" s="10" t="s">
        <v>773</v>
      </c>
      <c r="D167" s="70"/>
      <c r="E167" s="3">
        <v>75.719350000000006</v>
      </c>
      <c r="F167" s="3">
        <v>83.341480000000004</v>
      </c>
      <c r="G167" s="3">
        <v>38.762970000000003</v>
      </c>
      <c r="H167" s="3">
        <v>9.5617289999999997</v>
      </c>
      <c r="I167" s="3">
        <v>37.565159999999999</v>
      </c>
      <c r="J167" s="3">
        <v>248</v>
      </c>
      <c r="K167" s="3">
        <v>200</v>
      </c>
      <c r="L167" s="3">
        <v>136</v>
      </c>
      <c r="M167" s="3" t="s">
        <v>1651</v>
      </c>
      <c r="N167" s="3">
        <v>63.628279999999997</v>
      </c>
      <c r="O167" s="3">
        <v>62.808419999999998</v>
      </c>
      <c r="P167" s="3">
        <v>32.066330000000001</v>
      </c>
      <c r="R167" s="10">
        <v>66</v>
      </c>
      <c r="S167" s="11" t="str">
        <f t="shared" si="9"/>
        <v>■□ 66</v>
      </c>
      <c r="T167" s="10" t="s">
        <v>875</v>
      </c>
      <c r="U167" s="23" t="s">
        <v>874</v>
      </c>
      <c r="V167" s="23" t="s">
        <v>874</v>
      </c>
      <c r="W167" s="11" t="str">
        <f t="shared" si="11"/>
        <v>O</v>
      </c>
      <c r="X167" s="11" t="str">
        <f t="shared" si="12"/>
        <v>∆</v>
      </c>
      <c r="Y167" s="19">
        <v>71.959999999999994</v>
      </c>
      <c r="Z167" s="11" t="str">
        <f t="shared" si="10"/>
        <v>xb30</v>
      </c>
      <c r="AD167" s="1071"/>
    </row>
    <row r="168" spans="1:30" x14ac:dyDescent="0.25">
      <c r="A168" s="45">
        <v>260</v>
      </c>
      <c r="B168" s="3" t="s">
        <v>12</v>
      </c>
      <c r="C168" s="10" t="s">
        <v>772</v>
      </c>
      <c r="D168" s="70"/>
      <c r="E168" s="3">
        <v>74.729810000000001</v>
      </c>
      <c r="F168" s="3">
        <v>85.404070000000004</v>
      </c>
      <c r="G168" s="3">
        <v>28.46782</v>
      </c>
      <c r="H168" s="3">
        <v>7.4976010000000004</v>
      </c>
      <c r="I168" s="3">
        <v>27.46275</v>
      </c>
      <c r="J168" s="3">
        <v>246</v>
      </c>
      <c r="K168" s="3">
        <v>207</v>
      </c>
      <c r="L168" s="3">
        <v>161</v>
      </c>
      <c r="M168" s="3" t="s">
        <v>1652</v>
      </c>
      <c r="N168" s="3">
        <v>66.651579999999996</v>
      </c>
      <c r="O168" s="3">
        <v>66.802409999999995</v>
      </c>
      <c r="P168" s="3">
        <v>42.93085</v>
      </c>
      <c r="R168" s="10">
        <v>66</v>
      </c>
      <c r="S168" s="11" t="str">
        <f t="shared" si="9"/>
        <v>■□ 66</v>
      </c>
      <c r="T168" s="10" t="s">
        <v>876</v>
      </c>
      <c r="U168" s="23" t="s">
        <v>874</v>
      </c>
      <c r="V168" s="23" t="s">
        <v>874</v>
      </c>
      <c r="W168" s="11" t="str">
        <f t="shared" si="11"/>
        <v>O</v>
      </c>
      <c r="X168" s="11" t="str">
        <f t="shared" si="12"/>
        <v>∆</v>
      </c>
      <c r="Y168" s="19">
        <v>71.25</v>
      </c>
      <c r="Z168" s="11" t="str">
        <f t="shared" si="10"/>
        <v>xb30</v>
      </c>
      <c r="AD168" s="1072"/>
    </row>
    <row r="169" spans="1:30" x14ac:dyDescent="0.25">
      <c r="A169" s="45">
        <v>261</v>
      </c>
      <c r="B169" s="3" t="s">
        <v>12</v>
      </c>
      <c r="C169" s="10" t="s">
        <v>775</v>
      </c>
      <c r="D169" s="70"/>
      <c r="E169" s="3">
        <v>77.251339999999999</v>
      </c>
      <c r="F169" s="3">
        <v>89.870710000000003</v>
      </c>
      <c r="G169" s="3">
        <v>17.956859999999999</v>
      </c>
      <c r="H169" s="3">
        <v>3.9626269999999999</v>
      </c>
      <c r="I169" s="3">
        <v>17.51418</v>
      </c>
      <c r="J169" s="3">
        <v>247</v>
      </c>
      <c r="K169" s="3">
        <v>223</v>
      </c>
      <c r="L169" s="3">
        <v>191</v>
      </c>
      <c r="M169" s="3" t="s">
        <v>1653</v>
      </c>
      <c r="N169" s="3">
        <v>73.973640000000003</v>
      </c>
      <c r="O169" s="3">
        <v>76.02449</v>
      </c>
      <c r="P169" s="3">
        <v>60.27646</v>
      </c>
      <c r="R169" s="10">
        <v>76</v>
      </c>
      <c r="S169" s="11" t="str">
        <f t="shared" si="9"/>
        <v>■□ 76</v>
      </c>
      <c r="T169" s="10" t="s">
        <v>876</v>
      </c>
      <c r="U169" s="23" t="s">
        <v>874</v>
      </c>
      <c r="V169" s="23" t="s">
        <v>874</v>
      </c>
      <c r="W169" s="11" t="str">
        <f t="shared" si="11"/>
        <v>O</v>
      </c>
      <c r="X169" s="11" t="str">
        <f t="shared" si="12"/>
        <v>∆</v>
      </c>
      <c r="Y169" s="19">
        <v>76.72</v>
      </c>
      <c r="Z169" s="11" t="str">
        <f t="shared" si="10"/>
        <v>xb30</v>
      </c>
      <c r="AD169" s="1073"/>
    </row>
    <row r="170" spans="1:30" x14ac:dyDescent="0.25">
      <c r="A170" s="45">
        <v>262</v>
      </c>
      <c r="B170" s="3" t="s">
        <v>12</v>
      </c>
      <c r="C170" s="10" t="s">
        <v>777</v>
      </c>
      <c r="D170" s="12"/>
      <c r="E170" s="3">
        <v>77.382840000000002</v>
      </c>
      <c r="F170" s="3">
        <v>92.897790000000001</v>
      </c>
      <c r="G170" s="3">
        <v>9.7472340000000006</v>
      </c>
      <c r="H170" s="3">
        <v>2.1291419999999999</v>
      </c>
      <c r="I170" s="3">
        <v>9.5118519999999993</v>
      </c>
      <c r="J170" s="3">
        <v>247</v>
      </c>
      <c r="K170" s="3">
        <v>233</v>
      </c>
      <c r="L170" s="3">
        <v>215</v>
      </c>
      <c r="M170" s="3" t="s">
        <v>1654</v>
      </c>
      <c r="N170" s="3">
        <v>79.513050000000007</v>
      </c>
      <c r="O170" s="3">
        <v>82.733850000000004</v>
      </c>
      <c r="P170" s="3">
        <v>75.95617</v>
      </c>
      <c r="R170" s="10">
        <v>83</v>
      </c>
      <c r="S170" s="11" t="str">
        <f t="shared" si="9"/>
        <v>■□ 83</v>
      </c>
      <c r="T170" s="10" t="s">
        <v>876</v>
      </c>
      <c r="U170" s="23" t="s">
        <v>874</v>
      </c>
      <c r="V170" s="23" t="s">
        <v>874</v>
      </c>
      <c r="W170" s="11" t="str">
        <f t="shared" si="11"/>
        <v>O</v>
      </c>
      <c r="X170" s="11" t="str">
        <f t="shared" si="12"/>
        <v>∆</v>
      </c>
      <c r="Y170" s="19">
        <v>81.010000000000005</v>
      </c>
      <c r="Z170" s="11" t="str">
        <f t="shared" si="10"/>
        <v>xb30</v>
      </c>
      <c r="AD170" s="1074"/>
    </row>
    <row r="171" spans="1:30" s="13" customFormat="1" x14ac:dyDescent="0.25">
      <c r="A171" s="45">
        <v>263</v>
      </c>
      <c r="B171" s="13" t="s">
        <v>12</v>
      </c>
      <c r="C171" s="15" t="s">
        <v>759</v>
      </c>
      <c r="D171" s="21"/>
      <c r="E171" s="13">
        <v>75.311009999999996</v>
      </c>
      <c r="F171" s="13">
        <v>60.215679999999999</v>
      </c>
      <c r="G171" s="13">
        <v>50.554839999999999</v>
      </c>
      <c r="H171" s="13">
        <v>12.819290000000001</v>
      </c>
      <c r="I171" s="13">
        <v>48.902529999999999</v>
      </c>
      <c r="J171" s="13">
        <v>188</v>
      </c>
      <c r="K171" s="13">
        <v>135</v>
      </c>
      <c r="L171" s="13">
        <v>55</v>
      </c>
      <c r="M171" s="13" t="s">
        <v>1655</v>
      </c>
      <c r="N171" s="13">
        <v>30.164190000000001</v>
      </c>
      <c r="O171" s="13">
        <v>28.363440000000001</v>
      </c>
      <c r="P171" s="13">
        <v>7.5326500000000003</v>
      </c>
      <c r="R171" s="15">
        <v>28</v>
      </c>
      <c r="S171" s="16" t="str">
        <f t="shared" si="9"/>
        <v>■□ 28</v>
      </c>
      <c r="T171" s="15" t="s">
        <v>869</v>
      </c>
      <c r="U171" s="24" t="s">
        <v>877</v>
      </c>
      <c r="V171" s="24" t="s">
        <v>874</v>
      </c>
      <c r="W171" s="16" t="str">
        <f t="shared" si="11"/>
        <v/>
      </c>
      <c r="X171" s="16" t="str">
        <f t="shared" si="12"/>
        <v>∆</v>
      </c>
      <c r="Y171" s="21">
        <v>41.58</v>
      </c>
      <c r="Z171" s="16" t="str">
        <f t="shared" si="10"/>
        <v>xb30</v>
      </c>
      <c r="AD171" s="1075"/>
    </row>
    <row r="172" spans="1:30" x14ac:dyDescent="0.25">
      <c r="A172" s="45">
        <v>264</v>
      </c>
      <c r="B172" s="3" t="s">
        <v>12</v>
      </c>
      <c r="C172" s="10" t="s">
        <v>764</v>
      </c>
      <c r="D172" s="12"/>
      <c r="E172" s="3">
        <v>75.071460000000002</v>
      </c>
      <c r="F172" s="3">
        <v>69.990669999999994</v>
      </c>
      <c r="G172" s="3">
        <v>40.237409999999997</v>
      </c>
      <c r="H172" s="3">
        <v>10.365729999999999</v>
      </c>
      <c r="I172" s="3">
        <v>38.879309999999997</v>
      </c>
      <c r="J172" s="3">
        <v>210</v>
      </c>
      <c r="K172" s="3">
        <v>163</v>
      </c>
      <c r="L172" s="3">
        <v>99</v>
      </c>
      <c r="M172" s="3" t="s">
        <v>1656</v>
      </c>
      <c r="N172" s="3">
        <v>41.9542</v>
      </c>
      <c r="O172" s="3">
        <v>40.736150000000002</v>
      </c>
      <c r="P172" s="3">
        <v>17.55275</v>
      </c>
      <c r="R172" s="10">
        <v>41</v>
      </c>
      <c r="S172" s="11" t="str">
        <f t="shared" si="9"/>
        <v>■□ 41</v>
      </c>
      <c r="T172" s="10" t="s">
        <v>875</v>
      </c>
      <c r="U172" s="23" t="s">
        <v>874</v>
      </c>
      <c r="V172" s="23" t="s">
        <v>874</v>
      </c>
      <c r="W172" s="11" t="str">
        <f t="shared" si="11"/>
        <v>O</v>
      </c>
      <c r="X172" s="11" t="str">
        <f t="shared" si="12"/>
        <v>∆</v>
      </c>
      <c r="Y172" s="19">
        <v>51.69</v>
      </c>
      <c r="Z172" s="11" t="str">
        <f t="shared" si="10"/>
        <v>xb30</v>
      </c>
      <c r="AD172" s="1076"/>
    </row>
    <row r="173" spans="1:30" x14ac:dyDescent="0.25">
      <c r="A173" s="45">
        <v>265</v>
      </c>
      <c r="B173" s="3" t="s">
        <v>12</v>
      </c>
      <c r="C173" s="18" t="s">
        <v>886</v>
      </c>
      <c r="D173" s="70" t="s">
        <v>887</v>
      </c>
      <c r="E173" s="3">
        <v>74.578990000000005</v>
      </c>
      <c r="F173" s="3">
        <v>80.051419999999993</v>
      </c>
      <c r="G173" s="3">
        <v>30.377579999999998</v>
      </c>
      <c r="H173" s="3">
        <v>8.0776900000000005</v>
      </c>
      <c r="I173" s="3">
        <v>29.283919999999998</v>
      </c>
      <c r="J173" s="3">
        <v>232</v>
      </c>
      <c r="K173" s="3">
        <v>192</v>
      </c>
      <c r="L173" s="3">
        <v>143</v>
      </c>
      <c r="M173" s="3" t="s">
        <v>1452</v>
      </c>
      <c r="N173" s="3">
        <v>57.038930000000001</v>
      </c>
      <c r="O173" s="3">
        <v>56.772419999999997</v>
      </c>
      <c r="P173" s="3">
        <v>33.98001</v>
      </c>
      <c r="R173" s="10">
        <v>57</v>
      </c>
      <c r="S173" s="11" t="str">
        <f t="shared" si="9"/>
        <v>■□ 57</v>
      </c>
      <c r="T173" s="10" t="s">
        <v>875</v>
      </c>
      <c r="U173" s="23" t="s">
        <v>874</v>
      </c>
      <c r="V173" s="23" t="s">
        <v>874</v>
      </c>
      <c r="W173" s="11" t="str">
        <f t="shared" si="11"/>
        <v>O</v>
      </c>
      <c r="X173" s="11" t="str">
        <f t="shared" si="12"/>
        <v>∆</v>
      </c>
      <c r="Y173" s="19">
        <v>63.79</v>
      </c>
      <c r="Z173" s="11" t="str">
        <f t="shared" si="10"/>
        <v>xb30</v>
      </c>
      <c r="AD173" s="1077"/>
    </row>
    <row r="174" spans="1:30" x14ac:dyDescent="0.25">
      <c r="A174" s="45">
        <v>266</v>
      </c>
      <c r="B174" s="3" t="s">
        <v>12</v>
      </c>
      <c r="C174" s="10" t="s">
        <v>771</v>
      </c>
      <c r="D174" s="70"/>
      <c r="E174" s="3">
        <v>75.349170000000001</v>
      </c>
      <c r="F174" s="3">
        <v>85.248540000000006</v>
      </c>
      <c r="G174" s="3">
        <v>20.01877</v>
      </c>
      <c r="H174" s="3">
        <v>5.0633039999999996</v>
      </c>
      <c r="I174" s="3">
        <v>19.36787</v>
      </c>
      <c r="J174" s="3">
        <v>236</v>
      </c>
      <c r="K174" s="3">
        <v>209</v>
      </c>
      <c r="L174" s="3">
        <v>175</v>
      </c>
      <c r="M174" s="3" t="s">
        <v>1657</v>
      </c>
      <c r="N174" s="3">
        <v>65.264960000000002</v>
      </c>
      <c r="O174" s="3">
        <v>66.495509999999996</v>
      </c>
      <c r="P174" s="3">
        <v>50.140560000000001</v>
      </c>
      <c r="R174" s="10">
        <v>66</v>
      </c>
      <c r="S174" s="11" t="str">
        <f t="shared" si="9"/>
        <v>■□ 66</v>
      </c>
      <c r="T174" s="10" t="s">
        <v>876</v>
      </c>
      <c r="U174" s="23" t="s">
        <v>874</v>
      </c>
      <c r="V174" s="23" t="s">
        <v>874</v>
      </c>
      <c r="W174" s="11" t="str">
        <f t="shared" si="11"/>
        <v>O</v>
      </c>
      <c r="X174" s="11" t="str">
        <f t="shared" si="12"/>
        <v>∆</v>
      </c>
      <c r="Y174" s="19">
        <v>70.010000000000005</v>
      </c>
      <c r="Z174" s="11" t="str">
        <f t="shared" si="10"/>
        <v>xb30</v>
      </c>
      <c r="AD174" s="1078"/>
    </row>
    <row r="175" spans="1:30" x14ac:dyDescent="0.25">
      <c r="A175" s="45">
        <v>267</v>
      </c>
      <c r="B175" s="3" t="s">
        <v>12</v>
      </c>
      <c r="C175" s="10" t="s">
        <v>774</v>
      </c>
      <c r="D175" s="19"/>
      <c r="E175" s="3">
        <v>75.931209999999993</v>
      </c>
      <c r="F175" s="3">
        <v>90.089240000000004</v>
      </c>
      <c r="G175" s="3">
        <v>9.6696380000000008</v>
      </c>
      <c r="H175" s="3">
        <v>2.3505609999999999</v>
      </c>
      <c r="I175" s="3">
        <v>9.3795929999999998</v>
      </c>
      <c r="J175" s="3">
        <v>239</v>
      </c>
      <c r="K175" s="3">
        <v>225</v>
      </c>
      <c r="L175" s="3">
        <v>207</v>
      </c>
      <c r="M175" s="3" t="s">
        <v>1658</v>
      </c>
      <c r="N175" s="3">
        <v>73.651030000000006</v>
      </c>
      <c r="O175" s="3">
        <v>76.496229999999997</v>
      </c>
      <c r="P175" s="3">
        <v>70.092470000000006</v>
      </c>
      <c r="R175" s="10">
        <v>76</v>
      </c>
      <c r="S175" s="11" t="str">
        <f t="shared" si="9"/>
        <v>■□ 76</v>
      </c>
      <c r="T175" s="10" t="s">
        <v>876</v>
      </c>
      <c r="U175" s="23" t="s">
        <v>874</v>
      </c>
      <c r="V175" s="23" t="s">
        <v>874</v>
      </c>
      <c r="W175" s="11" t="str">
        <f t="shared" si="11"/>
        <v>O</v>
      </c>
      <c r="X175" s="11" t="str">
        <f t="shared" si="12"/>
        <v>∆</v>
      </c>
      <c r="Y175" s="19">
        <v>76.8</v>
      </c>
      <c r="Z175" s="11" t="str">
        <f t="shared" si="10"/>
        <v>xb30</v>
      </c>
      <c r="AD175" s="1079"/>
    </row>
    <row r="176" spans="1:30" x14ac:dyDescent="0.25">
      <c r="A176" s="45">
        <v>268</v>
      </c>
      <c r="B176" s="3" t="s">
        <v>12</v>
      </c>
      <c r="C176" s="10" t="s">
        <v>776</v>
      </c>
      <c r="D176" s="12"/>
      <c r="E176" s="3">
        <v>75.584280000000007</v>
      </c>
      <c r="F176" s="3">
        <v>93.103769999999997</v>
      </c>
      <c r="G176" s="3">
        <v>5.429786</v>
      </c>
      <c r="H176" s="3">
        <v>1.3517760000000001</v>
      </c>
      <c r="I176" s="3">
        <v>5.2588290000000004</v>
      </c>
      <c r="J176" s="3">
        <v>242</v>
      </c>
      <c r="K176" s="3">
        <v>234</v>
      </c>
      <c r="L176" s="3">
        <v>223</v>
      </c>
      <c r="M176" s="3" t="s">
        <v>1659</v>
      </c>
      <c r="N176" s="3">
        <v>79.568960000000004</v>
      </c>
      <c r="O176" s="3">
        <v>83.204210000000003</v>
      </c>
      <c r="P176" s="3">
        <v>82.000919999999994</v>
      </c>
      <c r="R176" s="10">
        <v>83</v>
      </c>
      <c r="S176" s="11" t="str">
        <f t="shared" si="9"/>
        <v>■□ 83</v>
      </c>
      <c r="T176" s="10" t="s">
        <v>876</v>
      </c>
      <c r="U176" s="23" t="s">
        <v>874</v>
      </c>
      <c r="V176" s="23" t="s">
        <v>874</v>
      </c>
      <c r="W176" s="11" t="str">
        <f t="shared" si="11"/>
        <v>O</v>
      </c>
      <c r="X176" s="11" t="str">
        <f t="shared" si="12"/>
        <v>∆</v>
      </c>
      <c r="Y176" s="19">
        <v>80.77</v>
      </c>
      <c r="Z176" s="11" t="str">
        <f t="shared" si="10"/>
        <v>xb30</v>
      </c>
      <c r="AD176" s="1080"/>
    </row>
    <row r="177" spans="1:30" s="13" customFormat="1" x14ac:dyDescent="0.25">
      <c r="A177" s="45">
        <v>269</v>
      </c>
      <c r="B177" s="13" t="s">
        <v>12</v>
      </c>
      <c r="C177" s="15" t="s">
        <v>763</v>
      </c>
      <c r="D177" s="17"/>
      <c r="E177" s="13">
        <v>74.922030000000007</v>
      </c>
      <c r="F177" s="13">
        <v>70.405420000000007</v>
      </c>
      <c r="G177" s="13">
        <v>20.373329999999999</v>
      </c>
      <c r="H177" s="13">
        <v>5.2997820000000004</v>
      </c>
      <c r="I177" s="13">
        <v>19.67193</v>
      </c>
      <c r="J177" s="13">
        <v>195</v>
      </c>
      <c r="K177" s="13">
        <v>168</v>
      </c>
      <c r="L177" s="13">
        <v>136</v>
      </c>
      <c r="M177" s="13" t="s">
        <v>1660</v>
      </c>
      <c r="N177" s="13">
        <v>40.880580000000002</v>
      </c>
      <c r="O177" s="13">
        <v>41.328440000000001</v>
      </c>
      <c r="P177" s="13">
        <v>28.996860000000002</v>
      </c>
      <c r="R177" s="15">
        <v>41</v>
      </c>
      <c r="S177" s="16" t="str">
        <f t="shared" si="9"/>
        <v>■□ 41</v>
      </c>
      <c r="T177" s="15" t="s">
        <v>875</v>
      </c>
      <c r="U177" s="24" t="s">
        <v>874</v>
      </c>
      <c r="V177" s="24" t="s">
        <v>874</v>
      </c>
      <c r="W177" s="16" t="str">
        <f t="shared" si="11"/>
        <v>O</v>
      </c>
      <c r="X177" s="16" t="str">
        <f t="shared" si="12"/>
        <v>∆</v>
      </c>
      <c r="Y177" s="21">
        <v>53.14</v>
      </c>
      <c r="Z177" s="16" t="str">
        <f t="shared" si="10"/>
        <v>xb30</v>
      </c>
      <c r="AD177" s="1081"/>
    </row>
    <row r="178" spans="1:30" x14ac:dyDescent="0.25">
      <c r="A178" s="45">
        <v>270</v>
      </c>
      <c r="B178" s="3" t="s">
        <v>12</v>
      </c>
      <c r="C178" s="10" t="s">
        <v>766</v>
      </c>
      <c r="D178" s="70"/>
      <c r="E178" s="3">
        <v>75.05274</v>
      </c>
      <c r="F178" s="3">
        <v>74.813860000000005</v>
      </c>
      <c r="G178" s="3">
        <v>15.168509999999999</v>
      </c>
      <c r="H178" s="3">
        <v>3.9124110000000001</v>
      </c>
      <c r="I178" s="3">
        <v>14.65526</v>
      </c>
      <c r="J178" s="3">
        <v>202</v>
      </c>
      <c r="K178" s="3">
        <v>181</v>
      </c>
      <c r="L178" s="3">
        <v>156</v>
      </c>
      <c r="M178" s="3" t="s">
        <v>1661</v>
      </c>
      <c r="N178" s="3">
        <v>46.87041</v>
      </c>
      <c r="O178" s="3">
        <v>47.98245</v>
      </c>
      <c r="P178" s="3">
        <v>38.340690000000002</v>
      </c>
      <c r="R178" s="10">
        <v>48</v>
      </c>
      <c r="S178" s="11" t="str">
        <f t="shared" si="9"/>
        <v>■□ 48</v>
      </c>
      <c r="T178" s="10" t="s">
        <v>876</v>
      </c>
      <c r="U178" s="23" t="s">
        <v>874</v>
      </c>
      <c r="V178" s="23" t="s">
        <v>874</v>
      </c>
      <c r="W178" s="11" t="str">
        <f t="shared" si="11"/>
        <v>O</v>
      </c>
      <c r="X178" s="11" t="str">
        <f t="shared" si="12"/>
        <v>∆</v>
      </c>
      <c r="Y178" s="19">
        <v>58.31</v>
      </c>
      <c r="Z178" s="11" t="str">
        <f t="shared" si="10"/>
        <v>xb30</v>
      </c>
      <c r="AD178" s="1082"/>
    </row>
    <row r="179" spans="1:30" x14ac:dyDescent="0.25">
      <c r="A179" s="45">
        <v>271</v>
      </c>
      <c r="B179" s="3" t="s">
        <v>12</v>
      </c>
      <c r="C179" s="10" t="s">
        <v>768</v>
      </c>
      <c r="D179" s="70"/>
      <c r="E179" s="3">
        <v>74.741569999999996</v>
      </c>
      <c r="F179" s="3">
        <v>80.084090000000003</v>
      </c>
      <c r="G179" s="3">
        <v>9.9784539999999993</v>
      </c>
      <c r="H179" s="3">
        <v>2.626061</v>
      </c>
      <c r="I179" s="3">
        <v>9.6266990000000003</v>
      </c>
      <c r="J179" s="3">
        <v>211</v>
      </c>
      <c r="K179" s="3">
        <v>196</v>
      </c>
      <c r="L179" s="3">
        <v>179</v>
      </c>
      <c r="M179" s="3" t="s">
        <v>1662</v>
      </c>
      <c r="N179" s="3">
        <v>54.9129</v>
      </c>
      <c r="O179" s="3">
        <v>56.830379999999998</v>
      </c>
      <c r="P179" s="3">
        <v>50.956130000000002</v>
      </c>
      <c r="R179" s="10">
        <v>57</v>
      </c>
      <c r="S179" s="11" t="str">
        <f t="shared" si="9"/>
        <v>■□ 57</v>
      </c>
      <c r="T179" s="10" t="s">
        <v>876</v>
      </c>
      <c r="U179" s="23" t="s">
        <v>874</v>
      </c>
      <c r="V179" s="23" t="s">
        <v>874</v>
      </c>
      <c r="W179" s="11" t="str">
        <f t="shared" si="11"/>
        <v>O</v>
      </c>
      <c r="X179" s="11" t="str">
        <f t="shared" si="12"/>
        <v>∆</v>
      </c>
      <c r="Y179" s="19">
        <v>64.319999999999993</v>
      </c>
      <c r="Z179" s="11" t="str">
        <f t="shared" si="10"/>
        <v>xb30</v>
      </c>
      <c r="AD179" s="1083"/>
    </row>
    <row r="180" spans="1:30" x14ac:dyDescent="0.25">
      <c r="A180" s="45">
        <v>272</v>
      </c>
      <c r="B180" s="3" t="s">
        <v>12</v>
      </c>
      <c r="C180" s="10" t="s">
        <v>770</v>
      </c>
      <c r="D180" s="19"/>
      <c r="E180" s="3">
        <v>73.910399999999996</v>
      </c>
      <c r="F180" s="3">
        <v>85.066550000000007</v>
      </c>
      <c r="G180" s="3">
        <v>5.2227680000000003</v>
      </c>
      <c r="H180" s="3">
        <v>1.4474389999999999</v>
      </c>
      <c r="I180" s="3">
        <v>5.0181889999999996</v>
      </c>
      <c r="J180" s="3">
        <v>219</v>
      </c>
      <c r="K180" s="3">
        <v>211</v>
      </c>
      <c r="L180" s="3">
        <v>202</v>
      </c>
      <c r="M180" s="3" t="s">
        <v>1663</v>
      </c>
      <c r="N180" s="3">
        <v>63.332839999999997</v>
      </c>
      <c r="O180" s="3">
        <v>66.137600000000006</v>
      </c>
      <c r="P180" s="3">
        <v>65.011859999999999</v>
      </c>
      <c r="R180" s="10">
        <v>66</v>
      </c>
      <c r="S180" s="11" t="str">
        <f t="shared" si="9"/>
        <v>■□ 66</v>
      </c>
      <c r="T180" s="10" t="s">
        <v>876</v>
      </c>
      <c r="U180" s="23" t="s">
        <v>874</v>
      </c>
      <c r="V180" s="23" t="s">
        <v>874</v>
      </c>
      <c r="W180" s="11" t="str">
        <f t="shared" si="11"/>
        <v>O</v>
      </c>
      <c r="X180" s="11" t="str">
        <f t="shared" si="12"/>
        <v>∆</v>
      </c>
      <c r="Y180" s="19">
        <v>70.58</v>
      </c>
      <c r="Z180" s="11" t="str">
        <f t="shared" si="10"/>
        <v>xb30</v>
      </c>
      <c r="AD180" s="1084"/>
    </row>
    <row r="181" spans="1:30" x14ac:dyDescent="0.25">
      <c r="A181" s="45">
        <v>273</v>
      </c>
      <c r="B181" s="3" t="s">
        <v>12</v>
      </c>
      <c r="C181" s="10" t="s">
        <v>757</v>
      </c>
      <c r="D181" s="19"/>
      <c r="E181" s="3">
        <v>75.473399999999998</v>
      </c>
      <c r="F181" s="3">
        <v>59.86092</v>
      </c>
      <c r="G181" s="3">
        <v>10.47697</v>
      </c>
      <c r="H181" s="3">
        <v>2.6279309999999998</v>
      </c>
      <c r="I181" s="3">
        <v>10.14203</v>
      </c>
      <c r="J181" s="3">
        <v>156</v>
      </c>
      <c r="K181" s="3">
        <v>142</v>
      </c>
      <c r="L181" s="3">
        <v>126</v>
      </c>
      <c r="M181" s="3" t="s">
        <v>1664</v>
      </c>
      <c r="N181" s="3">
        <v>27.162400000000002</v>
      </c>
      <c r="O181" s="3">
        <v>27.96921</v>
      </c>
      <c r="P181" s="3">
        <v>23.5579</v>
      </c>
      <c r="R181" s="10">
        <v>28</v>
      </c>
      <c r="S181" s="11" t="str">
        <f t="shared" si="9"/>
        <v>■□ 28</v>
      </c>
      <c r="T181" s="10" t="s">
        <v>875</v>
      </c>
      <c r="U181" s="23" t="s">
        <v>874</v>
      </c>
      <c r="V181" s="23" t="s">
        <v>874</v>
      </c>
      <c r="W181" s="11" t="str">
        <f t="shared" si="11"/>
        <v>O</v>
      </c>
      <c r="X181" s="11" t="str">
        <f t="shared" si="12"/>
        <v>∆</v>
      </c>
      <c r="Y181" s="19">
        <v>43.45</v>
      </c>
      <c r="Z181" s="11" t="str">
        <f t="shared" si="10"/>
        <v>xb30</v>
      </c>
      <c r="AD181" s="1085"/>
    </row>
    <row r="182" spans="1:30" x14ac:dyDescent="0.25">
      <c r="A182" s="45">
        <v>274</v>
      </c>
      <c r="B182" s="3" t="s">
        <v>12</v>
      </c>
      <c r="C182" s="10" t="s">
        <v>760</v>
      </c>
      <c r="D182" s="12"/>
      <c r="E182" s="3">
        <v>75.15258</v>
      </c>
      <c r="F182" s="3">
        <v>64.81908</v>
      </c>
      <c r="G182" s="3">
        <v>5.141114</v>
      </c>
      <c r="H182" s="3">
        <v>1.3173889999999999</v>
      </c>
      <c r="I182" s="3">
        <v>4.9694599999999998</v>
      </c>
      <c r="J182" s="3">
        <v>164</v>
      </c>
      <c r="K182" s="3">
        <v>156</v>
      </c>
      <c r="L182" s="3">
        <v>147</v>
      </c>
      <c r="M182" s="3" t="s">
        <v>1665</v>
      </c>
      <c r="N182" s="3">
        <v>32.429810000000003</v>
      </c>
      <c r="O182" s="3">
        <v>33.81955</v>
      </c>
      <c r="P182" s="3">
        <v>32.543900000000001</v>
      </c>
      <c r="R182" s="10">
        <v>34</v>
      </c>
      <c r="S182" s="11" t="str">
        <f t="shared" si="9"/>
        <v>■□ 34</v>
      </c>
      <c r="T182" s="10" t="s">
        <v>875</v>
      </c>
      <c r="U182" s="23" t="s">
        <v>874</v>
      </c>
      <c r="V182" s="23" t="s">
        <v>874</v>
      </c>
      <c r="W182" s="11" t="str">
        <f t="shared" si="11"/>
        <v>O</v>
      </c>
      <c r="X182" s="11" t="str">
        <f t="shared" si="12"/>
        <v>∆</v>
      </c>
      <c r="Y182" s="19">
        <v>47.62</v>
      </c>
      <c r="Z182" s="11" t="str">
        <f t="shared" si="10"/>
        <v>xb30</v>
      </c>
      <c r="AD182" s="1086"/>
    </row>
    <row r="183" spans="1:30" s="13" customFormat="1" x14ac:dyDescent="0.25">
      <c r="A183" s="45">
        <v>275</v>
      </c>
      <c r="B183" s="13" t="s">
        <v>12</v>
      </c>
      <c r="C183" s="15" t="s">
        <v>758</v>
      </c>
      <c r="D183" s="21"/>
      <c r="E183" s="13">
        <v>75.140299999999996</v>
      </c>
      <c r="F183" s="13">
        <v>59.822589999999998</v>
      </c>
      <c r="G183" s="13">
        <v>20.556260000000002</v>
      </c>
      <c r="H183" s="13">
        <v>5.2717150000000004</v>
      </c>
      <c r="I183" s="13">
        <v>19.868790000000001</v>
      </c>
      <c r="J183" s="13">
        <v>166</v>
      </c>
      <c r="K183" s="13">
        <v>140</v>
      </c>
      <c r="L183" s="13">
        <v>109</v>
      </c>
      <c r="M183" s="13" t="s">
        <v>1666</v>
      </c>
      <c r="N183" s="13">
        <v>27.779779999999999</v>
      </c>
      <c r="O183" s="13">
        <v>27.926850000000002</v>
      </c>
      <c r="P183" s="13">
        <v>18.274629999999998</v>
      </c>
      <c r="R183" s="15">
        <v>28</v>
      </c>
      <c r="S183" s="16" t="str">
        <f t="shared" si="9"/>
        <v>■□ 28</v>
      </c>
      <c r="T183" s="15" t="s">
        <v>875</v>
      </c>
      <c r="U183" s="24" t="s">
        <v>874</v>
      </c>
      <c r="V183" s="24" t="s">
        <v>874</v>
      </c>
      <c r="W183" s="16" t="str">
        <f t="shared" si="11"/>
        <v>O</v>
      </c>
      <c r="X183" s="16" t="str">
        <f t="shared" si="12"/>
        <v>∆</v>
      </c>
      <c r="Y183" s="21">
        <v>43.05</v>
      </c>
      <c r="Z183" s="16" t="str">
        <f t="shared" si="10"/>
        <v>xb30</v>
      </c>
      <c r="AD183" s="1087"/>
    </row>
    <row r="184" spans="1:30" x14ac:dyDescent="0.25">
      <c r="A184" s="45">
        <v>276</v>
      </c>
      <c r="B184" s="3" t="s">
        <v>12</v>
      </c>
      <c r="C184" s="10" t="s">
        <v>761</v>
      </c>
      <c r="D184" s="12"/>
      <c r="E184" s="3">
        <v>74.749309999999994</v>
      </c>
      <c r="F184" s="3">
        <v>65.360780000000005</v>
      </c>
      <c r="G184" s="3">
        <v>15.514519999999999</v>
      </c>
      <c r="H184" s="3">
        <v>4.0809819999999997</v>
      </c>
      <c r="I184" s="3">
        <v>14.968170000000001</v>
      </c>
      <c r="J184" s="3">
        <v>176</v>
      </c>
      <c r="K184" s="3">
        <v>155</v>
      </c>
      <c r="L184" s="3">
        <v>131</v>
      </c>
      <c r="M184" s="3" t="s">
        <v>1667</v>
      </c>
      <c r="N184" s="3">
        <v>33.869129999999998</v>
      </c>
      <c r="O184" s="3">
        <v>34.504150000000003</v>
      </c>
      <c r="P184" s="3">
        <v>26.392050000000001</v>
      </c>
      <c r="R184" s="10">
        <v>34</v>
      </c>
      <c r="S184" s="11" t="str">
        <f t="shared" si="9"/>
        <v>■□ 34</v>
      </c>
      <c r="T184" s="10" t="s">
        <v>875</v>
      </c>
      <c r="U184" s="23" t="s">
        <v>874</v>
      </c>
      <c r="V184" s="23" t="s">
        <v>874</v>
      </c>
      <c r="W184" s="11" t="str">
        <f t="shared" si="11"/>
        <v>O</v>
      </c>
      <c r="X184" s="11" t="str">
        <f t="shared" si="12"/>
        <v>∆</v>
      </c>
      <c r="Y184" s="19">
        <v>48.92</v>
      </c>
      <c r="Z184" s="11" t="str">
        <f t="shared" si="10"/>
        <v>xb30</v>
      </c>
      <c r="AD184" s="1088"/>
    </row>
    <row r="185" spans="1:30" x14ac:dyDescent="0.25">
      <c r="A185" s="45">
        <v>277</v>
      </c>
      <c r="B185" s="3" t="s">
        <v>12</v>
      </c>
      <c r="C185" s="10" t="s">
        <v>762</v>
      </c>
      <c r="D185" s="19"/>
      <c r="E185" s="3">
        <v>74.897630000000007</v>
      </c>
      <c r="F185" s="3">
        <v>69.994799999999998</v>
      </c>
      <c r="G185" s="3">
        <v>9.8690460000000009</v>
      </c>
      <c r="H185" s="3">
        <v>2.571326</v>
      </c>
      <c r="I185" s="3">
        <v>9.5281880000000001</v>
      </c>
      <c r="J185" s="3">
        <v>183</v>
      </c>
      <c r="K185" s="3">
        <v>169</v>
      </c>
      <c r="L185" s="3">
        <v>153</v>
      </c>
      <c r="M185" s="3" t="s">
        <v>1668</v>
      </c>
      <c r="N185" s="3">
        <v>39.437399999999997</v>
      </c>
      <c r="O185" s="3">
        <v>40.74203</v>
      </c>
      <c r="P185" s="3">
        <v>35.819450000000003</v>
      </c>
      <c r="R185" s="10">
        <v>41</v>
      </c>
      <c r="S185" s="11" t="str">
        <f t="shared" si="9"/>
        <v>■□ 41</v>
      </c>
      <c r="T185" s="10" t="s">
        <v>875</v>
      </c>
      <c r="U185" s="23" t="s">
        <v>874</v>
      </c>
      <c r="V185" s="23" t="s">
        <v>874</v>
      </c>
      <c r="W185" s="11" t="str">
        <f t="shared" si="11"/>
        <v>O</v>
      </c>
      <c r="X185" s="11" t="str">
        <f t="shared" si="12"/>
        <v>∆</v>
      </c>
      <c r="Y185" s="19">
        <v>52.99</v>
      </c>
      <c r="Z185" s="11" t="str">
        <f t="shared" si="10"/>
        <v>xb30</v>
      </c>
      <c r="AD185" s="1089"/>
    </row>
    <row r="186" spans="1:30" x14ac:dyDescent="0.25">
      <c r="A186" s="45">
        <v>278</v>
      </c>
      <c r="B186" s="3" t="s">
        <v>12</v>
      </c>
      <c r="C186" s="10" t="s">
        <v>765</v>
      </c>
      <c r="D186" s="70"/>
      <c r="E186" s="3">
        <v>74.67004</v>
      </c>
      <c r="F186" s="3">
        <v>75.196079999999995</v>
      </c>
      <c r="G186" s="3">
        <v>4.9258870000000003</v>
      </c>
      <c r="H186" s="3">
        <v>1.302292</v>
      </c>
      <c r="I186" s="3">
        <v>4.7506199999999996</v>
      </c>
      <c r="J186" s="3">
        <v>191</v>
      </c>
      <c r="K186" s="3">
        <v>184</v>
      </c>
      <c r="L186" s="3">
        <v>175</v>
      </c>
      <c r="M186" s="3" t="s">
        <v>1669</v>
      </c>
      <c r="N186" s="3">
        <v>46.528880000000001</v>
      </c>
      <c r="O186" s="3">
        <v>48.590859999999999</v>
      </c>
      <c r="P186" s="3">
        <v>47.555280000000003</v>
      </c>
      <c r="R186" s="10">
        <v>48</v>
      </c>
      <c r="S186" s="11" t="str">
        <f t="shared" si="9"/>
        <v>■□ 48</v>
      </c>
      <c r="T186" s="10" t="s">
        <v>876</v>
      </c>
      <c r="U186" s="23" t="s">
        <v>874</v>
      </c>
      <c r="V186" s="23" t="s">
        <v>874</v>
      </c>
      <c r="W186" s="11" t="str">
        <f t="shared" si="11"/>
        <v>O</v>
      </c>
      <c r="X186" s="11" t="str">
        <f t="shared" si="12"/>
        <v>∆</v>
      </c>
      <c r="Y186" s="19">
        <v>58.75</v>
      </c>
      <c r="Z186" s="11" t="str">
        <f t="shared" si="10"/>
        <v>xb30</v>
      </c>
      <c r="AD186" s="1090"/>
    </row>
    <row r="187" spans="1:30" x14ac:dyDescent="0.25">
      <c r="A187" s="45">
        <v>279</v>
      </c>
      <c r="B187" s="3" t="s">
        <v>12</v>
      </c>
      <c r="C187" s="10" t="s">
        <v>755</v>
      </c>
      <c r="D187" s="70"/>
      <c r="E187" s="3">
        <v>75.709180000000003</v>
      </c>
      <c r="F187" s="3">
        <v>39.801760000000002</v>
      </c>
      <c r="G187" s="3">
        <v>9.9375140000000002</v>
      </c>
      <c r="H187" s="3">
        <v>2.4530129999999999</v>
      </c>
      <c r="I187" s="3">
        <v>9.630001</v>
      </c>
      <c r="J187" s="3">
        <v>104</v>
      </c>
      <c r="K187" s="3">
        <v>92</v>
      </c>
      <c r="L187" s="3">
        <v>78</v>
      </c>
      <c r="M187" s="3" t="s">
        <v>1670</v>
      </c>
      <c r="N187" s="3">
        <v>10.8805</v>
      </c>
      <c r="O187" s="3">
        <v>11.13191</v>
      </c>
      <c r="P187" s="3">
        <v>8.7051770000000008</v>
      </c>
      <c r="R187" s="10">
        <v>11</v>
      </c>
      <c r="S187" s="11" t="str">
        <f t="shared" si="9"/>
        <v>■□ 11</v>
      </c>
      <c r="T187" s="10" t="s">
        <v>869</v>
      </c>
      <c r="U187" s="23" t="s">
        <v>877</v>
      </c>
      <c r="V187" s="23" t="s">
        <v>874</v>
      </c>
      <c r="W187" s="11" t="str">
        <f t="shared" si="11"/>
        <v/>
      </c>
      <c r="X187" s="11" t="str">
        <f t="shared" si="12"/>
        <v>∆</v>
      </c>
      <c r="Y187" s="19">
        <v>29.39</v>
      </c>
      <c r="Z187" s="11" t="str">
        <f t="shared" si="10"/>
        <v>xb25</v>
      </c>
      <c r="AD187" s="1091"/>
    </row>
    <row r="188" spans="1:30" x14ac:dyDescent="0.25">
      <c r="A188" s="45">
        <v>280</v>
      </c>
      <c r="B188" s="3" t="s">
        <v>12</v>
      </c>
      <c r="C188" s="10" t="s">
        <v>756</v>
      </c>
      <c r="D188" s="70"/>
      <c r="E188" s="3">
        <v>76.89743</v>
      </c>
      <c r="F188" s="3">
        <v>49.807090000000002</v>
      </c>
      <c r="G188" s="3">
        <v>5.4446709999999996</v>
      </c>
      <c r="H188" s="3">
        <v>1.23428</v>
      </c>
      <c r="I188" s="3">
        <v>5.3029229999999998</v>
      </c>
      <c r="J188" s="3">
        <v>124</v>
      </c>
      <c r="K188" s="3">
        <v>118</v>
      </c>
      <c r="L188" s="3">
        <v>109</v>
      </c>
      <c r="M188" s="3" t="s">
        <v>1671</v>
      </c>
      <c r="N188" s="3">
        <v>17.537199999999999</v>
      </c>
      <c r="O188" s="3">
        <v>18.257629999999999</v>
      </c>
      <c r="P188" s="3">
        <v>16.970590000000001</v>
      </c>
      <c r="R188" s="10">
        <v>18</v>
      </c>
      <c r="S188" s="11" t="str">
        <f t="shared" si="9"/>
        <v>■□ 18</v>
      </c>
      <c r="T188" s="10" t="s">
        <v>869</v>
      </c>
      <c r="U188" s="23" t="s">
        <v>874</v>
      </c>
      <c r="V188" s="23" t="s">
        <v>874</v>
      </c>
      <c r="W188" s="11" t="str">
        <f t="shared" si="11"/>
        <v>O</v>
      </c>
      <c r="X188" s="11" t="str">
        <f t="shared" si="12"/>
        <v>∆</v>
      </c>
      <c r="Y188" s="19">
        <v>35.28</v>
      </c>
      <c r="Z188" s="11" t="str">
        <f t="shared" si="10"/>
        <v>xb30</v>
      </c>
      <c r="AD188" s="1092"/>
    </row>
    <row r="189" spans="1:30" s="4" customFormat="1" x14ac:dyDescent="0.25">
      <c r="A189" s="45">
        <v>281</v>
      </c>
      <c r="B189" s="4" t="s">
        <v>12</v>
      </c>
      <c r="C189" s="18" t="s">
        <v>888</v>
      </c>
      <c r="D189" s="20" t="s">
        <v>889</v>
      </c>
      <c r="E189" s="4">
        <v>70.39282</v>
      </c>
      <c r="F189" s="4">
        <v>60.863250000000001</v>
      </c>
      <c r="G189" s="4">
        <v>51.95664</v>
      </c>
      <c r="H189" s="4">
        <v>17.43507</v>
      </c>
      <c r="I189" s="4">
        <v>48.943950000000001</v>
      </c>
      <c r="J189" s="4">
        <v>197</v>
      </c>
      <c r="K189" s="4">
        <v>134</v>
      </c>
      <c r="L189" s="4">
        <v>57</v>
      </c>
      <c r="M189" s="4" t="s">
        <v>1453</v>
      </c>
      <c r="N189" s="4">
        <v>32.170819999999999</v>
      </c>
      <c r="O189" s="4">
        <v>29.092580000000002</v>
      </c>
      <c r="P189" s="4">
        <v>7.8309740000000003</v>
      </c>
      <c r="R189" s="6">
        <v>29</v>
      </c>
      <c r="S189" s="7" t="str">
        <f t="shared" si="9"/>
        <v>■□ 29</v>
      </c>
      <c r="T189" s="6" t="s">
        <v>869</v>
      </c>
      <c r="U189" s="22" t="s">
        <v>877</v>
      </c>
      <c r="V189" s="22" t="s">
        <v>874</v>
      </c>
      <c r="W189" s="7" t="str">
        <f t="shared" si="11"/>
        <v/>
      </c>
      <c r="X189" s="7" t="str">
        <f t="shared" si="12"/>
        <v>∆</v>
      </c>
      <c r="Y189" s="20">
        <v>53.4</v>
      </c>
      <c r="Z189" s="7" t="str">
        <f t="shared" si="10"/>
        <v>xb30</v>
      </c>
      <c r="AD189" s="1093"/>
    </row>
    <row r="190" spans="1:30" x14ac:dyDescent="0.25">
      <c r="A190" s="45">
        <v>282</v>
      </c>
      <c r="B190" s="3" t="s">
        <v>12</v>
      </c>
      <c r="C190" s="18" t="s">
        <v>890</v>
      </c>
      <c r="D190" s="70" t="s">
        <v>891</v>
      </c>
      <c r="E190" s="3">
        <v>69.956339999999997</v>
      </c>
      <c r="F190" s="3">
        <v>69.864750000000001</v>
      </c>
      <c r="G190" s="3">
        <v>49.548929999999999</v>
      </c>
      <c r="H190" s="3">
        <v>16.982199999999999</v>
      </c>
      <c r="I190" s="3">
        <v>46.547840000000001</v>
      </c>
      <c r="J190" s="3">
        <v>222</v>
      </c>
      <c r="K190" s="3">
        <v>158</v>
      </c>
      <c r="L190" s="3">
        <v>85</v>
      </c>
      <c r="M190" s="3" t="s">
        <v>1454</v>
      </c>
      <c r="N190" s="3">
        <v>43.992710000000002</v>
      </c>
      <c r="O190" s="3">
        <v>40.557459999999999</v>
      </c>
      <c r="P190" s="3">
        <v>14.023540000000001</v>
      </c>
      <c r="R190" s="10">
        <v>41</v>
      </c>
      <c r="S190" s="11" t="str">
        <f t="shared" si="9"/>
        <v>■□ 41</v>
      </c>
      <c r="T190" s="10" t="s">
        <v>875</v>
      </c>
      <c r="U190" s="23" t="s">
        <v>874</v>
      </c>
      <c r="V190" s="23" t="s">
        <v>874</v>
      </c>
      <c r="W190" s="11" t="str">
        <f t="shared" si="11"/>
        <v>O</v>
      </c>
      <c r="X190" s="11" t="str">
        <f t="shared" si="12"/>
        <v>∆</v>
      </c>
      <c r="Y190" s="19">
        <v>52.55</v>
      </c>
      <c r="Z190" s="11" t="str">
        <f t="shared" si="10"/>
        <v>xb30</v>
      </c>
      <c r="AD190" s="1094"/>
    </row>
    <row r="191" spans="1:30" x14ac:dyDescent="0.25">
      <c r="A191" s="45">
        <v>283</v>
      </c>
      <c r="B191" s="3" t="s">
        <v>12</v>
      </c>
      <c r="C191" s="10" t="s">
        <v>785</v>
      </c>
      <c r="D191" s="70"/>
      <c r="E191" s="3">
        <v>70.512289999999993</v>
      </c>
      <c r="F191" s="3">
        <v>76.293009999999995</v>
      </c>
      <c r="G191" s="3">
        <v>45.311360000000001</v>
      </c>
      <c r="H191" s="3">
        <v>15.11608</v>
      </c>
      <c r="I191" s="3">
        <v>42.715609999999998</v>
      </c>
      <c r="J191" s="3">
        <v>237</v>
      </c>
      <c r="K191" s="3">
        <v>176</v>
      </c>
      <c r="L191" s="3">
        <v>108</v>
      </c>
      <c r="M191" s="3" t="s">
        <v>1672</v>
      </c>
      <c r="N191" s="3">
        <v>53.404829999999997</v>
      </c>
      <c r="O191" s="3">
        <v>50.36542</v>
      </c>
      <c r="P191" s="3">
        <v>21.159220000000001</v>
      </c>
      <c r="R191" s="10">
        <v>50</v>
      </c>
      <c r="S191" s="11" t="str">
        <f t="shared" si="9"/>
        <v>■□ 50</v>
      </c>
      <c r="T191" s="10" t="s">
        <v>875</v>
      </c>
      <c r="U191" s="23" t="s">
        <v>874</v>
      </c>
      <c r="V191" s="23" t="s">
        <v>874</v>
      </c>
      <c r="W191" s="11" t="str">
        <f t="shared" si="11"/>
        <v>O</v>
      </c>
      <c r="X191" s="11" t="str">
        <f t="shared" si="12"/>
        <v>∆</v>
      </c>
      <c r="Y191" s="19">
        <v>66.84</v>
      </c>
      <c r="Z191" s="11" t="str">
        <f t="shared" si="10"/>
        <v>xb30</v>
      </c>
      <c r="AD191" s="1095"/>
    </row>
    <row r="192" spans="1:30" x14ac:dyDescent="0.25">
      <c r="A192" s="45">
        <v>284</v>
      </c>
      <c r="B192" s="3" t="s">
        <v>12</v>
      </c>
      <c r="C192" s="10" t="s">
        <v>786</v>
      </c>
      <c r="D192" s="70"/>
      <c r="E192" s="3">
        <v>70.20684</v>
      </c>
      <c r="F192" s="3">
        <v>78.941119999999998</v>
      </c>
      <c r="G192" s="3">
        <v>38.56561</v>
      </c>
      <c r="H192" s="3">
        <v>13.05931</v>
      </c>
      <c r="I192" s="3">
        <v>36.287199999999999</v>
      </c>
      <c r="J192" s="3">
        <v>240</v>
      </c>
      <c r="K192" s="3">
        <v>185</v>
      </c>
      <c r="L192" s="3">
        <v>127</v>
      </c>
      <c r="M192" s="3" t="s">
        <v>1673</v>
      </c>
      <c r="N192" s="3">
        <v>57.118360000000003</v>
      </c>
      <c r="O192" s="3">
        <v>54.826309999999999</v>
      </c>
      <c r="P192" s="3">
        <v>27.738250000000001</v>
      </c>
      <c r="R192" s="10">
        <v>55</v>
      </c>
      <c r="S192" s="11" t="str">
        <f t="shared" si="9"/>
        <v>■□ 55</v>
      </c>
      <c r="T192" s="10" t="s">
        <v>875</v>
      </c>
      <c r="U192" s="23" t="s">
        <v>874</v>
      </c>
      <c r="V192" s="23" t="s">
        <v>874</v>
      </c>
      <c r="W192" s="11" t="str">
        <f t="shared" si="11"/>
        <v>O</v>
      </c>
      <c r="X192" s="11" t="str">
        <f t="shared" si="12"/>
        <v>∆</v>
      </c>
      <c r="Y192" s="19">
        <v>68.53</v>
      </c>
      <c r="Z192" s="11" t="str">
        <f t="shared" si="10"/>
        <v>xb30</v>
      </c>
      <c r="AD192" s="1096"/>
    </row>
    <row r="193" spans="1:30" x14ac:dyDescent="0.25">
      <c r="A193" s="45">
        <v>285</v>
      </c>
      <c r="B193" s="3" t="s">
        <v>12</v>
      </c>
      <c r="C193" s="10" t="s">
        <v>790</v>
      </c>
      <c r="D193" s="70"/>
      <c r="E193" s="3">
        <v>69.353170000000006</v>
      </c>
      <c r="F193" s="3">
        <v>83.046800000000005</v>
      </c>
      <c r="G193" s="3">
        <v>28.950569999999999</v>
      </c>
      <c r="H193" s="3">
        <v>10.208159999999999</v>
      </c>
      <c r="I193" s="3">
        <v>27.09112</v>
      </c>
      <c r="J193" s="3">
        <v>243</v>
      </c>
      <c r="K193" s="3">
        <v>199</v>
      </c>
      <c r="L193" s="3">
        <v>155</v>
      </c>
      <c r="M193" s="3" t="s">
        <v>1674</v>
      </c>
      <c r="N193" s="3">
        <v>63.356699999999996</v>
      </c>
      <c r="O193" s="3">
        <v>62.251150000000003</v>
      </c>
      <c r="P193" s="3">
        <v>39.783949999999997</v>
      </c>
      <c r="R193" s="10">
        <v>62</v>
      </c>
      <c r="S193" s="11" t="str">
        <f t="shared" si="9"/>
        <v>■□ 62</v>
      </c>
      <c r="T193" s="10" t="s">
        <v>875</v>
      </c>
      <c r="U193" s="23" t="s">
        <v>874</v>
      </c>
      <c r="V193" s="23" t="s">
        <v>874</v>
      </c>
      <c r="W193" s="11" t="str">
        <f t="shared" si="11"/>
        <v>O</v>
      </c>
      <c r="X193" s="11" t="str">
        <f t="shared" si="12"/>
        <v>∆</v>
      </c>
      <c r="Y193" s="19">
        <v>72.66</v>
      </c>
      <c r="Z193" s="11" t="str">
        <f t="shared" si="10"/>
        <v>xb30</v>
      </c>
      <c r="AD193" s="1097"/>
    </row>
    <row r="194" spans="1:30" x14ac:dyDescent="0.25">
      <c r="A194" s="45">
        <v>286</v>
      </c>
      <c r="B194" s="3" t="s">
        <v>12</v>
      </c>
      <c r="C194" s="10" t="s">
        <v>792</v>
      </c>
      <c r="D194" s="70"/>
      <c r="E194" s="3">
        <v>69.676019999999994</v>
      </c>
      <c r="F194" s="3">
        <v>86.62312</v>
      </c>
      <c r="G194" s="3">
        <v>19.87895</v>
      </c>
      <c r="H194" s="3">
        <v>6.9045199999999998</v>
      </c>
      <c r="I194" s="3">
        <v>18.641359999999999</v>
      </c>
      <c r="J194" s="3">
        <v>243</v>
      </c>
      <c r="K194" s="3">
        <v>211</v>
      </c>
      <c r="L194" s="3">
        <v>181</v>
      </c>
      <c r="M194" s="3" t="s">
        <v>1675</v>
      </c>
      <c r="N194" s="3">
        <v>68.770169999999993</v>
      </c>
      <c r="O194" s="3">
        <v>69.240750000000006</v>
      </c>
      <c r="P194" s="3">
        <v>53.202010000000001</v>
      </c>
      <c r="R194" s="10">
        <v>70</v>
      </c>
      <c r="S194" s="11" t="str">
        <f t="shared" si="9"/>
        <v>■□ 70</v>
      </c>
      <c r="T194" s="10" t="s">
        <v>876</v>
      </c>
      <c r="U194" s="23" t="s">
        <v>874</v>
      </c>
      <c r="V194" s="23" t="s">
        <v>874</v>
      </c>
      <c r="W194" s="11" t="str">
        <f t="shared" si="11"/>
        <v>O</v>
      </c>
      <c r="X194" s="11" t="str">
        <f t="shared" si="12"/>
        <v>∆</v>
      </c>
      <c r="Y194" s="19">
        <v>72.7</v>
      </c>
      <c r="Z194" s="11" t="str">
        <f t="shared" si="10"/>
        <v>xb30</v>
      </c>
      <c r="AD194" s="1098"/>
    </row>
    <row r="195" spans="1:30" s="13" customFormat="1" x14ac:dyDescent="0.25">
      <c r="A195" s="45">
        <v>287</v>
      </c>
      <c r="B195" s="13" t="s">
        <v>12</v>
      </c>
      <c r="C195" s="15" t="s">
        <v>782</v>
      </c>
      <c r="D195" s="69"/>
      <c r="E195" s="13">
        <v>70.422449999999998</v>
      </c>
      <c r="F195" s="13">
        <v>65.152339999999995</v>
      </c>
      <c r="G195" s="13">
        <v>40.047649999999997</v>
      </c>
      <c r="H195" s="13">
        <v>13.41926</v>
      </c>
      <c r="I195" s="13">
        <v>37.732439999999997</v>
      </c>
      <c r="J195" s="13">
        <v>200</v>
      </c>
      <c r="K195" s="13">
        <v>148</v>
      </c>
      <c r="L195" s="13">
        <v>90</v>
      </c>
      <c r="M195" s="13" t="s">
        <v>1676</v>
      </c>
      <c r="N195" s="13">
        <v>36.344259999999998</v>
      </c>
      <c r="O195" s="13">
        <v>34.239640000000001</v>
      </c>
      <c r="P195" s="13">
        <v>14.311730000000001</v>
      </c>
      <c r="R195" s="15">
        <v>34</v>
      </c>
      <c r="S195" s="16" t="str">
        <f t="shared" ref="S195:S258" si="13">"■□ " &amp; R195</f>
        <v>■□ 34</v>
      </c>
      <c r="T195" s="15" t="s">
        <v>869</v>
      </c>
      <c r="U195" s="24" t="s">
        <v>874</v>
      </c>
      <c r="V195" s="24" t="s">
        <v>874</v>
      </c>
      <c r="W195" s="16" t="str">
        <f t="shared" si="11"/>
        <v>O</v>
      </c>
      <c r="X195" s="16" t="str">
        <f t="shared" si="12"/>
        <v>∆</v>
      </c>
      <c r="Y195" s="21">
        <v>47.27</v>
      </c>
      <c r="Z195" s="16" t="str">
        <f t="shared" ref="Z195:Z258" si="14">IF(Y195&gt;30,"xb30",IF(Y195&gt;25,"xb25",""))</f>
        <v>xb30</v>
      </c>
      <c r="AD195" s="1099"/>
    </row>
    <row r="196" spans="1:30" x14ac:dyDescent="0.25">
      <c r="A196" s="45">
        <v>288</v>
      </c>
      <c r="B196" s="3" t="s">
        <v>12</v>
      </c>
      <c r="C196" s="10" t="s">
        <v>784</v>
      </c>
      <c r="D196" s="70"/>
      <c r="E196" s="3">
        <v>69.978970000000004</v>
      </c>
      <c r="F196" s="3">
        <v>69.782399999999996</v>
      </c>
      <c r="G196" s="3">
        <v>30.283709999999999</v>
      </c>
      <c r="H196" s="3">
        <v>10.368080000000001</v>
      </c>
      <c r="I196" s="3">
        <v>28.453579999999999</v>
      </c>
      <c r="J196" s="3">
        <v>206</v>
      </c>
      <c r="K196" s="3">
        <v>163</v>
      </c>
      <c r="L196" s="3">
        <v>118</v>
      </c>
      <c r="M196" s="3" t="s">
        <v>1677</v>
      </c>
      <c r="N196" s="3">
        <v>41.659129999999998</v>
      </c>
      <c r="O196" s="3">
        <v>40.44088</v>
      </c>
      <c r="P196" s="3">
        <v>22.85877</v>
      </c>
      <c r="R196" s="10">
        <v>41</v>
      </c>
      <c r="S196" s="11" t="str">
        <f t="shared" si="13"/>
        <v>■□ 41</v>
      </c>
      <c r="T196" s="10" t="s">
        <v>875</v>
      </c>
      <c r="U196" s="23" t="s">
        <v>874</v>
      </c>
      <c r="V196" s="23" t="s">
        <v>874</v>
      </c>
      <c r="W196" s="11" t="str">
        <f t="shared" ref="W196:W259" si="15">IF(U196="x","O","")</f>
        <v>O</v>
      </c>
      <c r="X196" s="11" t="str">
        <f t="shared" si="12"/>
        <v>∆</v>
      </c>
      <c r="Y196" s="19">
        <v>54.43</v>
      </c>
      <c r="Z196" s="11" t="str">
        <f t="shared" si="14"/>
        <v>xb30</v>
      </c>
      <c r="AD196" s="1100"/>
    </row>
    <row r="197" spans="1:30" x14ac:dyDescent="0.25">
      <c r="A197" s="45">
        <v>289</v>
      </c>
      <c r="B197" s="3" t="s">
        <v>12</v>
      </c>
      <c r="C197" s="10" t="s">
        <v>788</v>
      </c>
      <c r="D197" s="70"/>
      <c r="E197" s="3">
        <v>69.691659999999999</v>
      </c>
      <c r="F197" s="3">
        <v>79.850229999999996</v>
      </c>
      <c r="G197" s="3">
        <v>20.163589999999999</v>
      </c>
      <c r="H197" s="3">
        <v>6.9982220000000002</v>
      </c>
      <c r="I197" s="3">
        <v>18.91019</v>
      </c>
      <c r="J197" s="3">
        <v>224</v>
      </c>
      <c r="K197" s="3">
        <v>193</v>
      </c>
      <c r="L197" s="3">
        <v>162</v>
      </c>
      <c r="M197" s="3" t="s">
        <v>1678</v>
      </c>
      <c r="N197" s="3">
        <v>56.253390000000003</v>
      </c>
      <c r="O197" s="3">
        <v>56.416429999999998</v>
      </c>
      <c r="P197" s="3">
        <v>42.042999999999999</v>
      </c>
      <c r="R197" s="10">
        <v>57</v>
      </c>
      <c r="S197" s="11" t="str">
        <f t="shared" si="13"/>
        <v>■□ 57</v>
      </c>
      <c r="T197" s="10" t="s">
        <v>876</v>
      </c>
      <c r="U197" s="23" t="s">
        <v>874</v>
      </c>
      <c r="V197" s="23" t="s">
        <v>874</v>
      </c>
      <c r="W197" s="11" t="str">
        <f t="shared" si="15"/>
        <v>O</v>
      </c>
      <c r="X197" s="11" t="str">
        <f t="shared" si="12"/>
        <v>∆</v>
      </c>
      <c r="Y197" s="19">
        <v>65.52</v>
      </c>
      <c r="Z197" s="11" t="str">
        <f t="shared" si="14"/>
        <v>xb30</v>
      </c>
      <c r="AD197" s="1101"/>
    </row>
    <row r="198" spans="1:30" x14ac:dyDescent="0.25">
      <c r="A198" s="45">
        <v>290</v>
      </c>
      <c r="B198" s="3" t="s">
        <v>12</v>
      </c>
      <c r="C198" s="10" t="s">
        <v>789</v>
      </c>
      <c r="D198" s="70"/>
      <c r="E198" s="3">
        <v>69.548779999999994</v>
      </c>
      <c r="F198" s="3">
        <v>82.820490000000007</v>
      </c>
      <c r="G198" s="3">
        <v>14.76192</v>
      </c>
      <c r="H198" s="3">
        <v>5.1579569999999997</v>
      </c>
      <c r="I198" s="3">
        <v>13.831469999999999</v>
      </c>
      <c r="J198" s="3">
        <v>226</v>
      </c>
      <c r="K198" s="3">
        <v>202</v>
      </c>
      <c r="L198" s="3">
        <v>179</v>
      </c>
      <c r="M198" s="3" t="s">
        <v>1679</v>
      </c>
      <c r="N198" s="3">
        <v>60.77261</v>
      </c>
      <c r="O198" s="3">
        <v>61.825409999999998</v>
      </c>
      <c r="P198" s="3">
        <v>51.460520000000002</v>
      </c>
      <c r="R198" s="10">
        <v>62</v>
      </c>
      <c r="S198" s="11" t="str">
        <f t="shared" si="13"/>
        <v>■□ 62</v>
      </c>
      <c r="T198" s="10" t="s">
        <v>876</v>
      </c>
      <c r="U198" s="23" t="s">
        <v>874</v>
      </c>
      <c r="V198" s="23" t="s">
        <v>874</v>
      </c>
      <c r="W198" s="11" t="str">
        <f t="shared" si="15"/>
        <v>O</v>
      </c>
      <c r="X198" s="11" t="str">
        <f t="shared" si="12"/>
        <v>∆</v>
      </c>
      <c r="Y198" s="19">
        <v>68.739999999999995</v>
      </c>
      <c r="Z198" s="11" t="str">
        <f t="shared" si="14"/>
        <v>xb30</v>
      </c>
      <c r="AD198" s="1102"/>
    </row>
    <row r="199" spans="1:30" x14ac:dyDescent="0.25">
      <c r="A199" s="45">
        <v>291</v>
      </c>
      <c r="B199" s="3" t="s">
        <v>12</v>
      </c>
      <c r="C199" s="10" t="s">
        <v>791</v>
      </c>
      <c r="D199" s="70"/>
      <c r="E199" s="3">
        <v>70.193489999999997</v>
      </c>
      <c r="F199" s="3">
        <v>85.087029999999999</v>
      </c>
      <c r="G199" s="3">
        <v>10.134370000000001</v>
      </c>
      <c r="H199" s="3">
        <v>3.4339789999999999</v>
      </c>
      <c r="I199" s="3">
        <v>9.5348459999999999</v>
      </c>
      <c r="J199" s="3">
        <v>227</v>
      </c>
      <c r="K199" s="3">
        <v>210</v>
      </c>
      <c r="L199" s="3">
        <v>193</v>
      </c>
      <c r="M199" s="3" t="s">
        <v>1680</v>
      </c>
      <c r="N199" s="3">
        <v>64.23903</v>
      </c>
      <c r="O199" s="3">
        <v>66.177790000000002</v>
      </c>
      <c r="P199" s="3">
        <v>59.98283</v>
      </c>
      <c r="R199" s="10">
        <v>66</v>
      </c>
      <c r="S199" s="11" t="str">
        <f t="shared" si="13"/>
        <v>■□ 66</v>
      </c>
      <c r="T199" s="10" t="s">
        <v>876</v>
      </c>
      <c r="U199" s="23" t="s">
        <v>874</v>
      </c>
      <c r="V199" s="23" t="s">
        <v>874</v>
      </c>
      <c r="W199" s="11" t="str">
        <f t="shared" si="15"/>
        <v>O</v>
      </c>
      <c r="X199" s="11" t="str">
        <f t="shared" si="12"/>
        <v>∆</v>
      </c>
      <c r="Y199" s="19">
        <v>71.989999999999995</v>
      </c>
      <c r="Z199" s="11" t="str">
        <f t="shared" si="14"/>
        <v>xb30</v>
      </c>
      <c r="AD199" s="1103"/>
    </row>
    <row r="200" spans="1:30" x14ac:dyDescent="0.25">
      <c r="A200" s="45">
        <v>292</v>
      </c>
      <c r="B200" s="3" t="s">
        <v>12</v>
      </c>
      <c r="C200" s="10" t="s">
        <v>793</v>
      </c>
      <c r="D200" s="70"/>
      <c r="E200" s="3">
        <v>69.475579999999994</v>
      </c>
      <c r="F200" s="3">
        <v>90.113259999999997</v>
      </c>
      <c r="G200" s="3">
        <v>4.9045030000000001</v>
      </c>
      <c r="H200" s="3">
        <v>1.7195510000000001</v>
      </c>
      <c r="I200" s="3">
        <v>4.5931790000000001</v>
      </c>
      <c r="J200" s="3">
        <v>234</v>
      </c>
      <c r="K200" s="3">
        <v>225</v>
      </c>
      <c r="L200" s="3">
        <v>216</v>
      </c>
      <c r="M200" s="3" t="s">
        <v>1681</v>
      </c>
      <c r="N200" s="3">
        <v>73.397750000000002</v>
      </c>
      <c r="O200" s="3">
        <v>76.548199999999994</v>
      </c>
      <c r="P200" s="3">
        <v>76.106809999999996</v>
      </c>
      <c r="R200" s="10">
        <v>76</v>
      </c>
      <c r="S200" s="11" t="str">
        <f t="shared" si="13"/>
        <v>■□ 76</v>
      </c>
      <c r="T200" s="10" t="s">
        <v>876</v>
      </c>
      <c r="U200" s="23" t="s">
        <v>874</v>
      </c>
      <c r="V200" s="23" t="s">
        <v>874</v>
      </c>
      <c r="W200" s="11" t="str">
        <f t="shared" si="15"/>
        <v>O</v>
      </c>
      <c r="X200" s="11" t="str">
        <f t="shared" si="12"/>
        <v>∆</v>
      </c>
      <c r="Y200" s="19">
        <v>77.930000000000007</v>
      </c>
      <c r="Z200" s="11" t="str">
        <f t="shared" si="14"/>
        <v>xb30</v>
      </c>
      <c r="AD200" s="1104"/>
    </row>
    <row r="201" spans="1:30" s="13" customFormat="1" x14ac:dyDescent="0.25">
      <c r="A201" s="45">
        <v>293</v>
      </c>
      <c r="B201" s="13" t="s">
        <v>12</v>
      </c>
      <c r="C201" s="15" t="s">
        <v>779</v>
      </c>
      <c r="D201" s="17"/>
      <c r="E201" s="13">
        <v>69.967029999999994</v>
      </c>
      <c r="F201" s="13">
        <v>49.861350000000002</v>
      </c>
      <c r="G201" s="13">
        <v>30.271740000000001</v>
      </c>
      <c r="H201" s="13">
        <v>10.369910000000001</v>
      </c>
      <c r="I201" s="13">
        <v>28.440169999999998</v>
      </c>
      <c r="J201" s="13">
        <v>150</v>
      </c>
      <c r="K201" s="13">
        <v>111</v>
      </c>
      <c r="L201" s="13">
        <v>70</v>
      </c>
      <c r="M201" s="13" t="s">
        <v>1682</v>
      </c>
      <c r="N201" s="13">
        <v>19.325050000000001</v>
      </c>
      <c r="O201" s="13">
        <v>18.30283</v>
      </c>
      <c r="P201" s="13">
        <v>8.2704170000000001</v>
      </c>
      <c r="R201" s="15">
        <v>18</v>
      </c>
      <c r="S201" s="16" t="str">
        <f t="shared" si="13"/>
        <v>■□ 18</v>
      </c>
      <c r="T201" s="15" t="s">
        <v>869</v>
      </c>
      <c r="U201" s="24" t="s">
        <v>877</v>
      </c>
      <c r="V201" s="24" t="s">
        <v>874</v>
      </c>
      <c r="W201" s="16" t="str">
        <f t="shared" si="15"/>
        <v/>
      </c>
      <c r="X201" s="16" t="str">
        <f t="shared" si="12"/>
        <v>∆</v>
      </c>
      <c r="Y201" s="21">
        <v>36.01</v>
      </c>
      <c r="Z201" s="16" t="str">
        <f t="shared" si="14"/>
        <v>xb30</v>
      </c>
      <c r="AD201" s="1105"/>
    </row>
    <row r="202" spans="1:30" x14ac:dyDescent="0.25">
      <c r="A202" s="45">
        <v>294</v>
      </c>
      <c r="B202" s="3" t="s">
        <v>12</v>
      </c>
      <c r="C202" s="10" t="s">
        <v>781</v>
      </c>
      <c r="D202" s="70"/>
      <c r="E202" s="3">
        <v>70.33587</v>
      </c>
      <c r="F202" s="3">
        <v>60.132379999999998</v>
      </c>
      <c r="G202" s="3">
        <v>20.467790000000001</v>
      </c>
      <c r="H202" s="3">
        <v>6.8875289999999998</v>
      </c>
      <c r="I202" s="3">
        <v>19.274139999999999</v>
      </c>
      <c r="J202" s="3">
        <v>169</v>
      </c>
      <c r="K202" s="3">
        <v>140</v>
      </c>
      <c r="L202" s="3">
        <v>110</v>
      </c>
      <c r="M202" s="3" t="s">
        <v>1683</v>
      </c>
      <c r="N202" s="3">
        <v>28.526959999999999</v>
      </c>
      <c r="O202" s="3">
        <v>28.27055</v>
      </c>
      <c r="P202" s="3">
        <v>18.838539999999998</v>
      </c>
      <c r="R202" s="10">
        <v>28</v>
      </c>
      <c r="S202" s="11" t="str">
        <f t="shared" si="13"/>
        <v>■□ 28</v>
      </c>
      <c r="T202" s="10" t="s">
        <v>875</v>
      </c>
      <c r="U202" s="23" t="s">
        <v>874</v>
      </c>
      <c r="V202" s="23" t="s">
        <v>874</v>
      </c>
      <c r="W202" s="11" t="str">
        <f t="shared" si="15"/>
        <v>O</v>
      </c>
      <c r="X202" s="11" t="str">
        <f t="shared" si="12"/>
        <v>∆</v>
      </c>
      <c r="Y202" s="19">
        <v>44.81</v>
      </c>
      <c r="Z202" s="11" t="str">
        <f t="shared" si="14"/>
        <v>xb30</v>
      </c>
      <c r="AD202" s="1106"/>
    </row>
    <row r="203" spans="1:30" x14ac:dyDescent="0.25">
      <c r="A203" s="45">
        <v>295</v>
      </c>
      <c r="B203" s="3" t="s">
        <v>12</v>
      </c>
      <c r="C203" s="10" t="s">
        <v>783</v>
      </c>
      <c r="D203" s="70"/>
      <c r="E203" s="3">
        <v>70.425060000000002</v>
      </c>
      <c r="F203" s="3">
        <v>69.741489999999999</v>
      </c>
      <c r="G203" s="3">
        <v>9.9916669999999996</v>
      </c>
      <c r="H203" s="3">
        <v>3.347604</v>
      </c>
      <c r="I203" s="3">
        <v>9.4141890000000004</v>
      </c>
      <c r="J203" s="3">
        <v>184</v>
      </c>
      <c r="K203" s="3">
        <v>168</v>
      </c>
      <c r="L203" s="3">
        <v>152</v>
      </c>
      <c r="M203" s="3" t="s">
        <v>1684</v>
      </c>
      <c r="N203" s="3">
        <v>39.337440000000001</v>
      </c>
      <c r="O203" s="3">
        <v>40.383049999999997</v>
      </c>
      <c r="P203" s="3">
        <v>35.570050000000002</v>
      </c>
      <c r="R203" s="10">
        <v>41</v>
      </c>
      <c r="S203" s="11" t="str">
        <f t="shared" si="13"/>
        <v>■□ 41</v>
      </c>
      <c r="T203" s="10" t="s">
        <v>875</v>
      </c>
      <c r="U203" s="23" t="s">
        <v>874</v>
      </c>
      <c r="V203" s="23" t="s">
        <v>874</v>
      </c>
      <c r="W203" s="11" t="str">
        <f t="shared" si="15"/>
        <v>O</v>
      </c>
      <c r="X203" s="11" t="str">
        <f t="shared" si="12"/>
        <v>∆</v>
      </c>
      <c r="Y203" s="19">
        <v>54.12</v>
      </c>
      <c r="Z203" s="11" t="str">
        <f t="shared" si="14"/>
        <v>xb30</v>
      </c>
      <c r="AD203" s="1107"/>
    </row>
    <row r="204" spans="1:30" x14ac:dyDescent="0.25">
      <c r="A204" s="45">
        <v>296</v>
      </c>
      <c r="B204" s="3" t="s">
        <v>12</v>
      </c>
      <c r="C204" s="10" t="s">
        <v>787</v>
      </c>
      <c r="D204" s="70"/>
      <c r="E204" s="3">
        <v>69.590419999999995</v>
      </c>
      <c r="F204" s="3">
        <v>79.862639999999999</v>
      </c>
      <c r="G204" s="3">
        <v>5.0177350000000001</v>
      </c>
      <c r="H204" s="3">
        <v>1.7498279999999999</v>
      </c>
      <c r="I204" s="3">
        <v>4.7027400000000004</v>
      </c>
      <c r="J204" s="3">
        <v>205</v>
      </c>
      <c r="K204" s="3">
        <v>197</v>
      </c>
      <c r="L204" s="3">
        <v>188</v>
      </c>
      <c r="M204" s="3" t="s">
        <v>1685</v>
      </c>
      <c r="N204" s="3">
        <v>54.192439999999998</v>
      </c>
      <c r="O204" s="3">
        <v>56.438330000000001</v>
      </c>
      <c r="P204" s="3">
        <v>55.536879999999996</v>
      </c>
      <c r="R204" s="10">
        <v>57</v>
      </c>
      <c r="S204" s="11" t="str">
        <f t="shared" si="13"/>
        <v>■□ 57</v>
      </c>
      <c r="T204" s="10" t="s">
        <v>876</v>
      </c>
      <c r="U204" s="23" t="s">
        <v>874</v>
      </c>
      <c r="V204" s="23" t="s">
        <v>874</v>
      </c>
      <c r="W204" s="11" t="str">
        <f t="shared" si="15"/>
        <v>O</v>
      </c>
      <c r="X204" s="11" t="str">
        <f t="shared" si="12"/>
        <v>∆</v>
      </c>
      <c r="Y204" s="19">
        <v>65.77</v>
      </c>
      <c r="Z204" s="11" t="str">
        <f t="shared" si="14"/>
        <v>xb30</v>
      </c>
      <c r="AD204" s="1108"/>
    </row>
    <row r="205" spans="1:30" x14ac:dyDescent="0.25">
      <c r="A205" s="45">
        <v>297</v>
      </c>
      <c r="B205" s="3" t="s">
        <v>12</v>
      </c>
      <c r="C205" s="10" t="s">
        <v>778</v>
      </c>
      <c r="D205" s="12"/>
      <c r="E205" s="3">
        <v>70.731120000000004</v>
      </c>
      <c r="F205" s="3">
        <v>49.735700000000001</v>
      </c>
      <c r="G205" s="3">
        <v>10.19201</v>
      </c>
      <c r="H205" s="3">
        <v>3.363378</v>
      </c>
      <c r="I205" s="3">
        <v>9.6210529999999999</v>
      </c>
      <c r="J205" s="3">
        <v>130</v>
      </c>
      <c r="K205" s="3">
        <v>116</v>
      </c>
      <c r="L205" s="3">
        <v>101</v>
      </c>
      <c r="M205" s="3" t="s">
        <v>1686</v>
      </c>
      <c r="N205" s="3">
        <v>17.875710000000002</v>
      </c>
      <c r="O205" s="3">
        <v>18.198270000000001</v>
      </c>
      <c r="P205" s="3">
        <v>14.964700000000001</v>
      </c>
      <c r="R205" s="10">
        <v>18</v>
      </c>
      <c r="S205" s="11" t="str">
        <f t="shared" si="13"/>
        <v>■□ 18</v>
      </c>
      <c r="T205" s="10" t="s">
        <v>869</v>
      </c>
      <c r="U205" s="23" t="s">
        <v>874</v>
      </c>
      <c r="V205" s="23" t="s">
        <v>874</v>
      </c>
      <c r="W205" s="11" t="str">
        <f t="shared" si="15"/>
        <v>O</v>
      </c>
      <c r="X205" s="11" t="str">
        <f t="shared" si="12"/>
        <v>∆</v>
      </c>
      <c r="Y205" s="19">
        <v>37.21</v>
      </c>
      <c r="Z205" s="11" t="str">
        <f t="shared" si="14"/>
        <v>xb30</v>
      </c>
      <c r="AD205" s="1109"/>
    </row>
    <row r="206" spans="1:30" x14ac:dyDescent="0.25">
      <c r="A206" s="45">
        <v>298</v>
      </c>
      <c r="B206" s="3" t="s">
        <v>12</v>
      </c>
      <c r="C206" s="10" t="s">
        <v>780</v>
      </c>
      <c r="D206" s="70"/>
      <c r="E206" s="3">
        <v>70.883189999999999</v>
      </c>
      <c r="F206" s="3">
        <v>59.822740000000003</v>
      </c>
      <c r="G206" s="3">
        <v>5.3448719999999996</v>
      </c>
      <c r="H206" s="3">
        <v>1.7504200000000001</v>
      </c>
      <c r="I206" s="3">
        <v>5.0501180000000003</v>
      </c>
      <c r="J206" s="3">
        <v>151</v>
      </c>
      <c r="K206" s="3">
        <v>143</v>
      </c>
      <c r="L206" s="3">
        <v>134</v>
      </c>
      <c r="M206" s="3" t="s">
        <v>1687</v>
      </c>
      <c r="N206" s="3">
        <v>26.9056</v>
      </c>
      <c r="O206" s="3">
        <v>27.927009999999999</v>
      </c>
      <c r="P206" s="3">
        <v>26.626339999999999</v>
      </c>
      <c r="R206" s="10">
        <v>28</v>
      </c>
      <c r="S206" s="11" t="str">
        <f t="shared" si="13"/>
        <v>■□ 28</v>
      </c>
      <c r="T206" s="10" t="s">
        <v>875</v>
      </c>
      <c r="U206" s="23" t="s">
        <v>874</v>
      </c>
      <c r="V206" s="23" t="s">
        <v>874</v>
      </c>
      <c r="W206" s="11" t="str">
        <f t="shared" si="15"/>
        <v>O</v>
      </c>
      <c r="X206" s="11" t="str">
        <f t="shared" si="12"/>
        <v>∆</v>
      </c>
      <c r="Y206" s="19">
        <v>44.97</v>
      </c>
      <c r="Z206" s="11" t="str">
        <f t="shared" si="14"/>
        <v>xb30</v>
      </c>
      <c r="AD206" s="1110"/>
    </row>
    <row r="207" spans="1:30" s="4" customFormat="1" x14ac:dyDescent="0.25">
      <c r="A207" s="45">
        <v>299</v>
      </c>
      <c r="B207" s="4" t="s">
        <v>12</v>
      </c>
      <c r="C207" s="18" t="s">
        <v>892</v>
      </c>
      <c r="D207" s="20" t="s">
        <v>893</v>
      </c>
      <c r="E207" s="4">
        <v>65.371129999999994</v>
      </c>
      <c r="F207" s="4">
        <v>55.692729999999997</v>
      </c>
      <c r="G207" s="4">
        <v>45.226790000000001</v>
      </c>
      <c r="H207" s="4">
        <v>18.847760000000001</v>
      </c>
      <c r="I207" s="4">
        <v>41.112340000000003</v>
      </c>
      <c r="J207" s="4">
        <v>182</v>
      </c>
      <c r="K207" s="4">
        <v>120</v>
      </c>
      <c r="L207" s="4">
        <v>61</v>
      </c>
      <c r="M207" s="4" t="s">
        <v>1455</v>
      </c>
      <c r="N207" s="4">
        <v>26.73292</v>
      </c>
      <c r="O207" s="4">
        <v>23.607579999999999</v>
      </c>
      <c r="P207" s="4">
        <v>7.5304640000000003</v>
      </c>
      <c r="R207" s="6">
        <v>24</v>
      </c>
      <c r="S207" s="7" t="str">
        <f t="shared" si="13"/>
        <v>■□ 24</v>
      </c>
      <c r="T207" s="6" t="s">
        <v>869</v>
      </c>
      <c r="U207" s="22" t="s">
        <v>877</v>
      </c>
      <c r="V207" s="22" t="s">
        <v>874</v>
      </c>
      <c r="W207" s="7" t="str">
        <f t="shared" si="15"/>
        <v/>
      </c>
      <c r="X207" s="7" t="str">
        <f t="shared" si="12"/>
        <v>∆</v>
      </c>
      <c r="Y207" s="20">
        <v>39.19</v>
      </c>
      <c r="Z207" s="7" t="str">
        <f t="shared" si="14"/>
        <v>xb30</v>
      </c>
      <c r="AD207" s="1111"/>
    </row>
    <row r="208" spans="1:30" x14ac:dyDescent="0.25">
      <c r="A208" s="45">
        <v>300</v>
      </c>
      <c r="B208" s="3" t="s">
        <v>12</v>
      </c>
      <c r="C208" s="10" t="s">
        <v>796</v>
      </c>
      <c r="D208" s="12"/>
      <c r="E208" s="3">
        <v>65.206019999999995</v>
      </c>
      <c r="F208" s="3">
        <v>69.79298</v>
      </c>
      <c r="G208" s="3">
        <v>40.350110000000001</v>
      </c>
      <c r="H208" s="3">
        <v>16.92109</v>
      </c>
      <c r="I208" s="3">
        <v>36.630690000000001</v>
      </c>
      <c r="J208" s="3">
        <v>219</v>
      </c>
      <c r="K208" s="3">
        <v>158</v>
      </c>
      <c r="L208" s="3">
        <v>104</v>
      </c>
      <c r="M208" s="3" t="s">
        <v>1688</v>
      </c>
      <c r="N208" s="3">
        <v>43.866540000000001</v>
      </c>
      <c r="O208" s="3">
        <v>40.455849999999998</v>
      </c>
      <c r="P208" s="3">
        <v>18.48732</v>
      </c>
      <c r="R208" s="10">
        <v>41</v>
      </c>
      <c r="S208" s="11" t="str">
        <f t="shared" si="13"/>
        <v>■□ 41</v>
      </c>
      <c r="T208" s="10" t="s">
        <v>875</v>
      </c>
      <c r="U208" s="23" t="s">
        <v>874</v>
      </c>
      <c r="V208" s="23" t="s">
        <v>874</v>
      </c>
      <c r="W208" s="11" t="str">
        <f t="shared" si="15"/>
        <v>O</v>
      </c>
      <c r="X208" s="11" t="str">
        <f t="shared" si="12"/>
        <v>∆</v>
      </c>
      <c r="Y208" s="19">
        <v>54.46</v>
      </c>
      <c r="Z208" s="11" t="str">
        <f t="shared" si="14"/>
        <v>xb30</v>
      </c>
      <c r="AD208" s="1112"/>
    </row>
    <row r="209" spans="1:30" x14ac:dyDescent="0.25">
      <c r="A209" s="45">
        <v>301</v>
      </c>
      <c r="B209" s="3" t="s">
        <v>12</v>
      </c>
      <c r="C209" s="10" t="s">
        <v>798</v>
      </c>
      <c r="D209" s="12"/>
      <c r="E209" s="3">
        <v>65.165859999999995</v>
      </c>
      <c r="F209" s="3">
        <v>79.586219999999997</v>
      </c>
      <c r="G209" s="3">
        <v>29.7455</v>
      </c>
      <c r="H209" s="3">
        <v>12.492900000000001</v>
      </c>
      <c r="I209" s="3">
        <v>26.994859999999999</v>
      </c>
      <c r="J209" s="3">
        <v>237</v>
      </c>
      <c r="K209" s="3">
        <v>188</v>
      </c>
      <c r="L209" s="3">
        <v>146</v>
      </c>
      <c r="M209" s="3" t="s">
        <v>1689</v>
      </c>
      <c r="N209" s="3">
        <v>58.021549999999998</v>
      </c>
      <c r="O209" s="3">
        <v>55.951520000000002</v>
      </c>
      <c r="P209" s="3">
        <v>35.104140000000001</v>
      </c>
      <c r="R209" s="10">
        <v>57</v>
      </c>
      <c r="S209" s="11" t="str">
        <f t="shared" si="13"/>
        <v>■□ 57</v>
      </c>
      <c r="T209" s="10" t="s">
        <v>875</v>
      </c>
      <c r="U209" s="23" t="s">
        <v>874</v>
      </c>
      <c r="V209" s="23" t="s">
        <v>874</v>
      </c>
      <c r="W209" s="11" t="str">
        <f t="shared" si="15"/>
        <v>O</v>
      </c>
      <c r="X209" s="11" t="str">
        <f t="shared" si="12"/>
        <v>∆</v>
      </c>
      <c r="Y209" s="19">
        <v>68.75</v>
      </c>
      <c r="Z209" s="11" t="str">
        <f t="shared" si="14"/>
        <v>xb30</v>
      </c>
      <c r="AD209" s="1113"/>
    </row>
    <row r="210" spans="1:30" x14ac:dyDescent="0.25">
      <c r="A210" s="45">
        <v>302</v>
      </c>
      <c r="B210" s="3" t="s">
        <v>12</v>
      </c>
      <c r="C210" s="10" t="s">
        <v>800</v>
      </c>
      <c r="D210" s="70"/>
      <c r="E210" s="3">
        <v>65.136690000000002</v>
      </c>
      <c r="F210" s="3">
        <v>85.2744</v>
      </c>
      <c r="G210" s="3">
        <v>20.047229999999999</v>
      </c>
      <c r="H210" s="3">
        <v>8.4289570000000005</v>
      </c>
      <c r="I210" s="3">
        <v>18.189119999999999</v>
      </c>
      <c r="J210" s="3">
        <v>242</v>
      </c>
      <c r="K210" s="3">
        <v>207</v>
      </c>
      <c r="L210" s="3">
        <v>178</v>
      </c>
      <c r="M210" s="3" t="s">
        <v>1690</v>
      </c>
      <c r="N210" s="3">
        <v>66.819230000000005</v>
      </c>
      <c r="O210" s="3">
        <v>66.546480000000003</v>
      </c>
      <c r="P210" s="3">
        <v>51.335610000000003</v>
      </c>
      <c r="R210" s="10">
        <v>66</v>
      </c>
      <c r="S210" s="11" t="str">
        <f t="shared" si="13"/>
        <v>■□ 66</v>
      </c>
      <c r="T210" s="10" t="s">
        <v>876</v>
      </c>
      <c r="U210" s="23" t="s">
        <v>874</v>
      </c>
      <c r="V210" s="23" t="s">
        <v>874</v>
      </c>
      <c r="W210" s="11" t="str">
        <f t="shared" si="15"/>
        <v>O</v>
      </c>
      <c r="X210" s="11" t="str">
        <f t="shared" si="12"/>
        <v>∆</v>
      </c>
      <c r="Y210" s="19">
        <v>72.709999999999994</v>
      </c>
      <c r="Z210" s="11" t="str">
        <f t="shared" si="14"/>
        <v>xb30</v>
      </c>
      <c r="AD210" s="1114"/>
    </row>
    <row r="211" spans="1:30" x14ac:dyDescent="0.25">
      <c r="A211" s="45">
        <v>303</v>
      </c>
      <c r="B211" s="3" t="s">
        <v>12</v>
      </c>
      <c r="C211" s="10" t="s">
        <v>801</v>
      </c>
      <c r="D211" s="70"/>
      <c r="E211" s="3">
        <v>64.289439999999999</v>
      </c>
      <c r="F211" s="3">
        <v>90.104100000000003</v>
      </c>
      <c r="G211" s="3">
        <v>9.8930749999999996</v>
      </c>
      <c r="H211" s="3">
        <v>4.2918649999999996</v>
      </c>
      <c r="I211" s="3">
        <v>8.9136310000000005</v>
      </c>
      <c r="J211" s="3">
        <v>242</v>
      </c>
      <c r="K211" s="3">
        <v>224</v>
      </c>
      <c r="L211" s="3">
        <v>208</v>
      </c>
      <c r="M211" s="3" t="s">
        <v>1691</v>
      </c>
      <c r="N211" s="3">
        <v>74.619259999999997</v>
      </c>
      <c r="O211" s="3">
        <v>76.528390000000002</v>
      </c>
      <c r="P211" s="3">
        <v>70.689830000000001</v>
      </c>
      <c r="R211" s="10">
        <v>76</v>
      </c>
      <c r="S211" s="11" t="str">
        <f t="shared" si="13"/>
        <v>■□ 76</v>
      </c>
      <c r="T211" s="10" t="s">
        <v>876</v>
      </c>
      <c r="U211" s="23" t="s">
        <v>874</v>
      </c>
      <c r="V211" s="23" t="s">
        <v>874</v>
      </c>
      <c r="W211" s="11" t="str">
        <f t="shared" si="15"/>
        <v>O</v>
      </c>
      <c r="X211" s="11" t="str">
        <f t="shared" si="12"/>
        <v>∆</v>
      </c>
      <c r="Y211" s="19">
        <v>78</v>
      </c>
      <c r="Z211" s="11" t="str">
        <f t="shared" si="14"/>
        <v>xb30</v>
      </c>
      <c r="AD211" s="1115"/>
    </row>
    <row r="212" spans="1:30" x14ac:dyDescent="0.25">
      <c r="A212" s="45">
        <v>304</v>
      </c>
      <c r="B212" s="3" t="s">
        <v>12</v>
      </c>
      <c r="C212" s="10" t="s">
        <v>802</v>
      </c>
      <c r="D212" s="70"/>
      <c r="E212" s="3">
        <v>63.954500000000003</v>
      </c>
      <c r="F212" s="3">
        <v>92.769620000000003</v>
      </c>
      <c r="G212" s="3">
        <v>4.7822610000000001</v>
      </c>
      <c r="H212" s="3">
        <v>2.099818</v>
      </c>
      <c r="I212" s="3">
        <v>4.2966009999999999</v>
      </c>
      <c r="J212" s="3">
        <v>242</v>
      </c>
      <c r="K212" s="3">
        <v>233</v>
      </c>
      <c r="L212" s="3">
        <v>224</v>
      </c>
      <c r="M212" s="3" t="s">
        <v>1692</v>
      </c>
      <c r="N212" s="3">
        <v>79.219089999999994</v>
      </c>
      <c r="O212" s="3">
        <v>82.442049999999995</v>
      </c>
      <c r="P212" s="3">
        <v>82.521479999999997</v>
      </c>
      <c r="R212" s="10">
        <v>83</v>
      </c>
      <c r="S212" s="11" t="str">
        <f t="shared" si="13"/>
        <v>■□ 83</v>
      </c>
      <c r="T212" s="10" t="s">
        <v>876</v>
      </c>
      <c r="U212" s="23" t="s">
        <v>874</v>
      </c>
      <c r="V212" s="23" t="s">
        <v>874</v>
      </c>
      <c r="W212" s="11" t="str">
        <f t="shared" si="15"/>
        <v>O</v>
      </c>
      <c r="X212" s="11" t="str">
        <f t="shared" si="12"/>
        <v>∆</v>
      </c>
      <c r="Y212" s="19">
        <v>80.88</v>
      </c>
      <c r="Z212" s="11" t="str">
        <f t="shared" si="14"/>
        <v>xb30</v>
      </c>
      <c r="AD212" s="1116"/>
    </row>
    <row r="213" spans="1:30" s="13" customFormat="1" x14ac:dyDescent="0.25">
      <c r="A213" s="45">
        <v>305</v>
      </c>
      <c r="B213" s="13" t="s">
        <v>12</v>
      </c>
      <c r="C213" s="18" t="s">
        <v>894</v>
      </c>
      <c r="D213" s="69" t="s">
        <v>895</v>
      </c>
      <c r="E213" s="13">
        <v>65.27843</v>
      </c>
      <c r="F213" s="13">
        <v>51.613999999999997</v>
      </c>
      <c r="G213" s="13">
        <v>38.752589999999998</v>
      </c>
      <c r="H213" s="13">
        <v>16.206689999999998</v>
      </c>
      <c r="I213" s="13">
        <v>35.200940000000003</v>
      </c>
      <c r="J213" s="13">
        <v>165</v>
      </c>
      <c r="K213" s="13">
        <v>111</v>
      </c>
      <c r="L213" s="13">
        <v>62</v>
      </c>
      <c r="M213" s="13" t="s">
        <v>1456</v>
      </c>
      <c r="N213" s="13">
        <v>22.085329999999999</v>
      </c>
      <c r="O213" s="13">
        <v>19.80322</v>
      </c>
      <c r="P213" s="13">
        <v>7.2276590000000001</v>
      </c>
      <c r="R213" s="15">
        <v>20</v>
      </c>
      <c r="S213" s="16" t="str">
        <f t="shared" si="13"/>
        <v>■□ 20</v>
      </c>
      <c r="T213" s="15" t="s">
        <v>869</v>
      </c>
      <c r="U213" s="24" t="s">
        <v>877</v>
      </c>
      <c r="V213" s="24" t="s">
        <v>874</v>
      </c>
      <c r="W213" s="16" t="str">
        <f t="shared" si="15"/>
        <v/>
      </c>
      <c r="X213" s="16" t="str">
        <f t="shared" si="12"/>
        <v>∆</v>
      </c>
      <c r="Y213" s="21">
        <v>43.81</v>
      </c>
      <c r="Z213" s="16" t="str">
        <f t="shared" si="14"/>
        <v>xb30</v>
      </c>
      <c r="AD213" s="1117"/>
    </row>
    <row r="214" spans="1:30" x14ac:dyDescent="0.25">
      <c r="A214" s="45">
        <v>306</v>
      </c>
      <c r="B214" s="3" t="s">
        <v>12</v>
      </c>
      <c r="C214" s="10" t="s">
        <v>795</v>
      </c>
      <c r="D214" s="12"/>
      <c r="E214" s="3">
        <v>65.248329999999996</v>
      </c>
      <c r="F214" s="3">
        <v>68.779560000000004</v>
      </c>
      <c r="G214" s="3">
        <v>20.968530000000001</v>
      </c>
      <c r="H214" s="3">
        <v>8.7792349999999999</v>
      </c>
      <c r="I214" s="3">
        <v>19.042179999999998</v>
      </c>
      <c r="J214" s="3">
        <v>196</v>
      </c>
      <c r="K214" s="3">
        <v>161</v>
      </c>
      <c r="L214" s="3">
        <v>133</v>
      </c>
      <c r="M214" s="3" t="s">
        <v>1693</v>
      </c>
      <c r="N214" s="3">
        <v>39.745609999999999</v>
      </c>
      <c r="O214" s="3">
        <v>39.039070000000002</v>
      </c>
      <c r="P214" s="3">
        <v>27.559080000000002</v>
      </c>
      <c r="R214" s="10">
        <v>39</v>
      </c>
      <c r="S214" s="11" t="str">
        <f t="shared" si="13"/>
        <v>■□ 39</v>
      </c>
      <c r="T214" s="10" t="s">
        <v>875</v>
      </c>
      <c r="U214" s="23" t="s">
        <v>874</v>
      </c>
      <c r="V214" s="23" t="s">
        <v>874</v>
      </c>
      <c r="W214" s="11" t="str">
        <f t="shared" si="15"/>
        <v>O</v>
      </c>
      <c r="X214" s="11" t="str">
        <f t="shared" ref="X214:X277" si="16">IF(V214="x","∆","")</f>
        <v>∆</v>
      </c>
      <c r="Y214" s="19">
        <v>52.94</v>
      </c>
      <c r="Z214" s="11" t="str">
        <f t="shared" si="14"/>
        <v>xb30</v>
      </c>
      <c r="AD214" s="1118"/>
    </row>
    <row r="215" spans="1:30" x14ac:dyDescent="0.25">
      <c r="A215" s="45">
        <v>307</v>
      </c>
      <c r="B215" s="3" t="s">
        <v>12</v>
      </c>
      <c r="C215" s="10" t="s">
        <v>797</v>
      </c>
      <c r="D215" s="19"/>
      <c r="E215" s="3">
        <v>64.356009999999998</v>
      </c>
      <c r="F215" s="3">
        <v>79.774450000000002</v>
      </c>
      <c r="G215" s="3">
        <v>10.03159</v>
      </c>
      <c r="H215" s="3">
        <v>4.3414539999999997</v>
      </c>
      <c r="I215" s="3">
        <v>9.0434870000000007</v>
      </c>
      <c r="J215" s="3">
        <v>213</v>
      </c>
      <c r="K215" s="3">
        <v>195</v>
      </c>
      <c r="L215" s="3">
        <v>180</v>
      </c>
      <c r="M215" s="3" t="s">
        <v>1694</v>
      </c>
      <c r="N215" s="3">
        <v>55.06353</v>
      </c>
      <c r="O215" s="3">
        <v>56.282719999999998</v>
      </c>
      <c r="P215" s="3">
        <v>51.004480000000001</v>
      </c>
      <c r="R215" s="10">
        <v>57</v>
      </c>
      <c r="S215" s="11" t="str">
        <f t="shared" si="13"/>
        <v>■□ 57</v>
      </c>
      <c r="T215" s="10" t="s">
        <v>876</v>
      </c>
      <c r="U215" s="23" t="s">
        <v>874</v>
      </c>
      <c r="V215" s="23" t="s">
        <v>874</v>
      </c>
      <c r="W215" s="11" t="str">
        <f t="shared" si="15"/>
        <v>O</v>
      </c>
      <c r="X215" s="11" t="str">
        <f t="shared" si="16"/>
        <v>∆</v>
      </c>
      <c r="Y215" s="19">
        <v>65.12</v>
      </c>
      <c r="Z215" s="11" t="str">
        <f t="shared" si="14"/>
        <v>xb30</v>
      </c>
      <c r="AD215" s="1119"/>
    </row>
    <row r="216" spans="1:30" x14ac:dyDescent="0.25">
      <c r="A216" s="45">
        <v>308</v>
      </c>
      <c r="B216" s="3" t="s">
        <v>12</v>
      </c>
      <c r="C216" s="10" t="s">
        <v>799</v>
      </c>
      <c r="D216" s="70"/>
      <c r="E216" s="3">
        <v>63.376989999999999</v>
      </c>
      <c r="F216" s="3">
        <v>84.828639999999993</v>
      </c>
      <c r="G216" s="3">
        <v>4.8771839999999997</v>
      </c>
      <c r="H216" s="3">
        <v>2.1855540000000002</v>
      </c>
      <c r="I216" s="3">
        <v>4.3600770000000004</v>
      </c>
      <c r="J216" s="3">
        <v>220</v>
      </c>
      <c r="K216" s="3">
        <v>210</v>
      </c>
      <c r="L216" s="3">
        <v>202</v>
      </c>
      <c r="M216" s="3" t="s">
        <v>1695</v>
      </c>
      <c r="N216" s="3">
        <v>63.207999999999998</v>
      </c>
      <c r="O216" s="3">
        <v>65.671629999999993</v>
      </c>
      <c r="P216" s="3">
        <v>65.297989999999999</v>
      </c>
      <c r="R216" s="10">
        <v>66</v>
      </c>
      <c r="S216" s="11" t="str">
        <f t="shared" si="13"/>
        <v>■□ 66</v>
      </c>
      <c r="T216" s="10" t="s">
        <v>876</v>
      </c>
      <c r="U216" s="23" t="s">
        <v>874</v>
      </c>
      <c r="V216" s="23" t="s">
        <v>874</v>
      </c>
      <c r="W216" s="11" t="str">
        <f t="shared" si="15"/>
        <v>O</v>
      </c>
      <c r="X216" s="11" t="str">
        <f t="shared" si="16"/>
        <v>∆</v>
      </c>
      <c r="Y216" s="19">
        <v>71.08</v>
      </c>
      <c r="Z216" s="11" t="str">
        <f t="shared" si="14"/>
        <v>xb30</v>
      </c>
      <c r="AD216" s="1120"/>
    </row>
    <row r="217" spans="1:30" x14ac:dyDescent="0.25">
      <c r="A217" s="45">
        <v>309</v>
      </c>
      <c r="B217" s="3" t="s">
        <v>12</v>
      </c>
      <c r="C217" s="18" t="s">
        <v>896</v>
      </c>
      <c r="D217" s="19" t="s">
        <v>897</v>
      </c>
      <c r="E217" s="3">
        <v>65.438670000000002</v>
      </c>
      <c r="F217" s="3">
        <v>32.885539999999999</v>
      </c>
      <c r="G217" s="3">
        <v>13.11797</v>
      </c>
      <c r="H217" s="3">
        <v>5.4527049999999999</v>
      </c>
      <c r="I217" s="3">
        <v>11.931010000000001</v>
      </c>
      <c r="J217" s="3">
        <v>92</v>
      </c>
      <c r="K217" s="3">
        <v>74</v>
      </c>
      <c r="L217" s="3">
        <v>58</v>
      </c>
      <c r="M217" s="3" t="s">
        <v>1457</v>
      </c>
      <c r="N217" s="3">
        <v>7.661473</v>
      </c>
      <c r="O217" s="3">
        <v>7.484578</v>
      </c>
      <c r="P217" s="3">
        <v>5.080667</v>
      </c>
      <c r="R217" s="10">
        <v>8</v>
      </c>
      <c r="S217" s="11" t="str">
        <f t="shared" si="13"/>
        <v>■□ 8</v>
      </c>
      <c r="T217" s="10" t="s">
        <v>869</v>
      </c>
      <c r="U217" s="23" t="s">
        <v>877</v>
      </c>
      <c r="V217" s="23" t="s">
        <v>874</v>
      </c>
      <c r="W217" s="11" t="str">
        <f t="shared" si="15"/>
        <v/>
      </c>
      <c r="X217" s="11" t="str">
        <f t="shared" si="16"/>
        <v>∆</v>
      </c>
      <c r="Y217" s="19">
        <v>27</v>
      </c>
      <c r="Z217" s="11" t="str">
        <f t="shared" si="14"/>
        <v>xb25</v>
      </c>
      <c r="AD217" s="1121"/>
    </row>
    <row r="218" spans="1:30" x14ac:dyDescent="0.25">
      <c r="A218" s="45">
        <v>310</v>
      </c>
      <c r="B218" s="3" t="s">
        <v>12</v>
      </c>
      <c r="C218" s="10" t="s">
        <v>794</v>
      </c>
      <c r="D218" s="12"/>
      <c r="E218" s="3">
        <v>65.610529999999997</v>
      </c>
      <c r="F218" s="3">
        <v>60.031289999999998</v>
      </c>
      <c r="G218" s="3">
        <v>10.23044</v>
      </c>
      <c r="H218" s="3">
        <v>4.2245270000000001</v>
      </c>
      <c r="I218" s="3">
        <v>9.3174709999999994</v>
      </c>
      <c r="J218" s="3">
        <v>159</v>
      </c>
      <c r="K218" s="3">
        <v>142</v>
      </c>
      <c r="L218" s="3">
        <v>127</v>
      </c>
      <c r="M218" s="3" t="s">
        <v>1696</v>
      </c>
      <c r="N218" s="3">
        <v>27.742750000000001</v>
      </c>
      <c r="O218" s="3">
        <v>28.158080000000002</v>
      </c>
      <c r="P218" s="3">
        <v>24.219049999999999</v>
      </c>
      <c r="R218" s="10">
        <v>28</v>
      </c>
      <c r="S218" s="11" t="str">
        <f t="shared" si="13"/>
        <v>■□ 28</v>
      </c>
      <c r="T218" s="10" t="s">
        <v>875</v>
      </c>
      <c r="U218" s="23" t="s">
        <v>874</v>
      </c>
      <c r="V218" s="23" t="s">
        <v>874</v>
      </c>
      <c r="W218" s="11" t="str">
        <f t="shared" si="15"/>
        <v>O</v>
      </c>
      <c r="X218" s="11" t="str">
        <f t="shared" si="16"/>
        <v>∆</v>
      </c>
      <c r="Y218" s="19">
        <v>44.33</v>
      </c>
      <c r="Z218" s="11" t="str">
        <f t="shared" si="14"/>
        <v>xb30</v>
      </c>
      <c r="AD218" s="1122"/>
    </row>
    <row r="219" spans="1:30" s="4" customFormat="1" x14ac:dyDescent="0.25">
      <c r="A219" s="45">
        <v>311</v>
      </c>
      <c r="B219" s="4" t="s">
        <v>12</v>
      </c>
      <c r="C219" s="18" t="s">
        <v>898</v>
      </c>
      <c r="D219" s="79" t="s">
        <v>899</v>
      </c>
      <c r="E219" s="4">
        <v>59.952829999999999</v>
      </c>
      <c r="F219" s="4">
        <v>61.991129999999998</v>
      </c>
      <c r="G219" s="4">
        <v>59.210630000000002</v>
      </c>
      <c r="H219" s="4">
        <v>29.64752</v>
      </c>
      <c r="I219" s="4">
        <v>51.253520000000002</v>
      </c>
      <c r="J219" s="4">
        <v>218</v>
      </c>
      <c r="K219" s="4">
        <v>127</v>
      </c>
      <c r="L219" s="4">
        <v>57</v>
      </c>
      <c r="M219" s="4" t="s">
        <v>1458</v>
      </c>
      <c r="N219" s="4">
        <v>37.131070000000001</v>
      </c>
      <c r="O219" s="4">
        <v>30.392160000000001</v>
      </c>
      <c r="P219" s="4">
        <v>7.7288379999999997</v>
      </c>
      <c r="R219" s="6">
        <v>30</v>
      </c>
      <c r="S219" s="7" t="str">
        <f t="shared" si="13"/>
        <v>■□ 30</v>
      </c>
      <c r="T219" s="6" t="s">
        <v>869</v>
      </c>
      <c r="U219" s="22" t="s">
        <v>877</v>
      </c>
      <c r="V219" s="22" t="s">
        <v>877</v>
      </c>
      <c r="W219" s="7" t="str">
        <f t="shared" si="15"/>
        <v/>
      </c>
      <c r="X219" s="7" t="str">
        <f t="shared" si="16"/>
        <v/>
      </c>
      <c r="Y219" s="20">
        <v>51.01</v>
      </c>
      <c r="Z219" s="7" t="str">
        <f t="shared" si="14"/>
        <v>xb30</v>
      </c>
      <c r="AD219" s="1123"/>
    </row>
    <row r="220" spans="1:30" x14ac:dyDescent="0.25">
      <c r="A220" s="45">
        <v>312</v>
      </c>
      <c r="B220" s="3" t="s">
        <v>12</v>
      </c>
      <c r="C220" s="10" t="s">
        <v>813</v>
      </c>
      <c r="D220" s="70"/>
      <c r="E220" s="3">
        <v>60.100900000000003</v>
      </c>
      <c r="F220" s="3">
        <v>66.897790000000001</v>
      </c>
      <c r="G220" s="3">
        <v>50.194499999999998</v>
      </c>
      <c r="H220" s="3">
        <v>25.020659999999999</v>
      </c>
      <c r="I220" s="3">
        <v>43.513840000000002</v>
      </c>
      <c r="J220" s="3">
        <v>224</v>
      </c>
      <c r="K220" s="3">
        <v>144</v>
      </c>
      <c r="L220" s="3">
        <v>84</v>
      </c>
      <c r="M220" s="3" t="s">
        <v>1697</v>
      </c>
      <c r="N220" s="3">
        <v>42.39293</v>
      </c>
      <c r="O220" s="3">
        <v>36.4968</v>
      </c>
      <c r="P220" s="3">
        <v>13.178330000000001</v>
      </c>
      <c r="R220" s="10">
        <v>37</v>
      </c>
      <c r="S220" s="11" t="str">
        <f t="shared" si="13"/>
        <v>■□ 37</v>
      </c>
      <c r="T220" s="10" t="s">
        <v>869</v>
      </c>
      <c r="U220" s="23" t="s">
        <v>877</v>
      </c>
      <c r="V220" s="23" t="s">
        <v>877</v>
      </c>
      <c r="W220" s="11" t="str">
        <f t="shared" si="15"/>
        <v/>
      </c>
      <c r="X220" s="11" t="str">
        <f t="shared" si="16"/>
        <v/>
      </c>
      <c r="Y220" s="19">
        <v>54.12</v>
      </c>
      <c r="Z220" s="11" t="str">
        <f t="shared" si="14"/>
        <v>xb30</v>
      </c>
      <c r="AD220" s="1124"/>
    </row>
    <row r="221" spans="1:30" x14ac:dyDescent="0.25">
      <c r="A221" s="45">
        <v>313</v>
      </c>
      <c r="B221" s="3" t="s">
        <v>12</v>
      </c>
      <c r="C221" s="10" t="s">
        <v>816</v>
      </c>
      <c r="D221" s="70"/>
      <c r="E221" s="3">
        <v>60.012</v>
      </c>
      <c r="F221" s="3">
        <v>71.557580000000002</v>
      </c>
      <c r="G221" s="3">
        <v>45.128160000000001</v>
      </c>
      <c r="H221" s="3">
        <v>22.555900000000001</v>
      </c>
      <c r="I221" s="3">
        <v>39.086860000000001</v>
      </c>
      <c r="J221" s="3">
        <v>233</v>
      </c>
      <c r="K221" s="3">
        <v>158</v>
      </c>
      <c r="L221" s="3">
        <v>104</v>
      </c>
      <c r="M221" s="3" t="s">
        <v>1698</v>
      </c>
      <c r="N221" s="3">
        <v>48.528390000000002</v>
      </c>
      <c r="O221" s="3">
        <v>43.003839999999997</v>
      </c>
      <c r="P221" s="3">
        <v>18.781020000000002</v>
      </c>
      <c r="R221" s="10">
        <v>44</v>
      </c>
      <c r="S221" s="11" t="str">
        <f t="shared" si="13"/>
        <v>■□ 44</v>
      </c>
      <c r="T221" s="10" t="s">
        <v>869</v>
      </c>
      <c r="U221" s="23" t="s">
        <v>877</v>
      </c>
      <c r="V221" s="23" t="s">
        <v>877</v>
      </c>
      <c r="W221" s="11" t="str">
        <f t="shared" si="15"/>
        <v/>
      </c>
      <c r="X221" s="11" t="str">
        <f t="shared" si="16"/>
        <v/>
      </c>
      <c r="Y221" s="19">
        <v>59.45</v>
      </c>
      <c r="Z221" s="11" t="str">
        <f t="shared" si="14"/>
        <v>xb30</v>
      </c>
      <c r="AD221" s="1125"/>
    </row>
    <row r="222" spans="1:30" x14ac:dyDescent="0.25">
      <c r="A222" s="45">
        <v>314</v>
      </c>
      <c r="B222" s="3" t="s">
        <v>12</v>
      </c>
      <c r="C222" s="10" t="s">
        <v>818</v>
      </c>
      <c r="D222" s="70"/>
      <c r="E222" s="3">
        <v>59.879930000000002</v>
      </c>
      <c r="F222" s="3">
        <v>79.33014</v>
      </c>
      <c r="G222" s="3">
        <v>39.505389999999998</v>
      </c>
      <c r="H222" s="3">
        <v>19.824349999999999</v>
      </c>
      <c r="I222" s="3">
        <v>34.171199999999999</v>
      </c>
      <c r="J222" s="3">
        <v>251</v>
      </c>
      <c r="K222" s="3">
        <v>182</v>
      </c>
      <c r="L222" s="3">
        <v>133</v>
      </c>
      <c r="M222" s="3" t="s">
        <v>1699</v>
      </c>
      <c r="N222" s="3">
        <v>60.612819999999999</v>
      </c>
      <c r="O222" s="3">
        <v>55.503039999999999</v>
      </c>
      <c r="P222" s="3">
        <v>29.598520000000001</v>
      </c>
      <c r="R222" s="10">
        <v>55</v>
      </c>
      <c r="S222" s="11" t="str">
        <f t="shared" si="13"/>
        <v>■□ 55</v>
      </c>
      <c r="T222" s="10" t="s">
        <v>875</v>
      </c>
      <c r="U222" s="23" t="s">
        <v>877</v>
      </c>
      <c r="V222" s="23" t="s">
        <v>877</v>
      </c>
      <c r="W222" s="11" t="str">
        <f t="shared" si="15"/>
        <v/>
      </c>
      <c r="X222" s="11" t="str">
        <f t="shared" si="16"/>
        <v/>
      </c>
      <c r="Y222" s="19">
        <v>71.069999999999993</v>
      </c>
      <c r="Z222" s="11" t="str">
        <f t="shared" si="14"/>
        <v>xb30</v>
      </c>
      <c r="AD222" s="1126"/>
    </row>
    <row r="223" spans="1:30" x14ac:dyDescent="0.25">
      <c r="A223" s="45">
        <v>315</v>
      </c>
      <c r="B223" s="3" t="s">
        <v>12</v>
      </c>
      <c r="C223" s="10" t="s">
        <v>821</v>
      </c>
      <c r="D223" s="12"/>
      <c r="E223" s="3">
        <v>59.675930000000001</v>
      </c>
      <c r="F223" s="3">
        <v>83.525940000000006</v>
      </c>
      <c r="G223" s="3">
        <v>29.06053</v>
      </c>
      <c r="H223" s="3">
        <v>14.67238</v>
      </c>
      <c r="I223" s="3">
        <v>25.084569999999999</v>
      </c>
      <c r="J223" s="3">
        <v>251</v>
      </c>
      <c r="K223" s="3">
        <v>197</v>
      </c>
      <c r="L223" s="3">
        <v>160</v>
      </c>
      <c r="M223" s="3" t="s">
        <v>1700</v>
      </c>
      <c r="N223" s="3">
        <v>66.238389999999995</v>
      </c>
      <c r="O223" s="3">
        <v>63.158940000000001</v>
      </c>
      <c r="P223" s="3">
        <v>42.183669999999999</v>
      </c>
      <c r="R223" s="10">
        <v>64</v>
      </c>
      <c r="S223" s="11" t="str">
        <f t="shared" si="13"/>
        <v>■□ 64</v>
      </c>
      <c r="T223" s="10" t="s">
        <v>875</v>
      </c>
      <c r="U223" s="23" t="s">
        <v>877</v>
      </c>
      <c r="V223" s="23" t="s">
        <v>877</v>
      </c>
      <c r="W223" s="11" t="str">
        <f t="shared" si="15"/>
        <v/>
      </c>
      <c r="X223" s="11" t="str">
        <f t="shared" si="16"/>
        <v/>
      </c>
      <c r="Y223" s="19">
        <v>74.06</v>
      </c>
      <c r="Z223" s="11" t="str">
        <f t="shared" si="14"/>
        <v>xb30</v>
      </c>
      <c r="AD223" s="1127"/>
    </row>
    <row r="224" spans="1:30" x14ac:dyDescent="0.25">
      <c r="A224" s="45">
        <v>316</v>
      </c>
      <c r="B224" s="3" t="s">
        <v>12</v>
      </c>
      <c r="C224" s="10" t="s">
        <v>823</v>
      </c>
      <c r="D224" s="12"/>
      <c r="E224" s="3">
        <v>59.78172</v>
      </c>
      <c r="F224" s="3">
        <v>87.778310000000005</v>
      </c>
      <c r="G224" s="3">
        <v>18.931570000000001</v>
      </c>
      <c r="H224" s="3">
        <v>9.5281749999999992</v>
      </c>
      <c r="I224" s="3">
        <v>16.35904</v>
      </c>
      <c r="J224" s="3">
        <v>250</v>
      </c>
      <c r="K224" s="3">
        <v>213</v>
      </c>
      <c r="L224" s="3">
        <v>188</v>
      </c>
      <c r="M224" s="3" t="s">
        <v>1701</v>
      </c>
      <c r="N224" s="3">
        <v>72.321119999999993</v>
      </c>
      <c r="O224" s="3">
        <v>71.60539</v>
      </c>
      <c r="P224" s="3">
        <v>57.628819999999997</v>
      </c>
      <c r="R224" s="10">
        <v>72</v>
      </c>
      <c r="S224" s="11" t="str">
        <f t="shared" si="13"/>
        <v>■□ 72</v>
      </c>
      <c r="T224" s="10" t="s">
        <v>876</v>
      </c>
      <c r="U224" s="23" t="s">
        <v>877</v>
      </c>
      <c r="V224" s="23" t="s">
        <v>877</v>
      </c>
      <c r="W224" s="11" t="str">
        <f t="shared" si="15"/>
        <v/>
      </c>
      <c r="X224" s="11" t="str">
        <f t="shared" si="16"/>
        <v/>
      </c>
      <c r="Y224" s="19">
        <v>77.38</v>
      </c>
      <c r="Z224" s="11" t="str">
        <f t="shared" si="14"/>
        <v>xb30</v>
      </c>
      <c r="AD224" s="1128"/>
    </row>
    <row r="225" spans="1:30" s="13" customFormat="1" x14ac:dyDescent="0.25">
      <c r="A225" s="45">
        <v>317</v>
      </c>
      <c r="B225" s="13" t="s">
        <v>12</v>
      </c>
      <c r="C225" s="15" t="s">
        <v>809</v>
      </c>
      <c r="D225" s="69"/>
      <c r="E225" s="13">
        <v>60.182040000000001</v>
      </c>
      <c r="F225" s="13">
        <v>55.34431</v>
      </c>
      <c r="G225" s="13">
        <v>48.391649999999998</v>
      </c>
      <c r="H225" s="13">
        <v>24.062550000000002</v>
      </c>
      <c r="I225" s="13">
        <v>41.985059999999997</v>
      </c>
      <c r="J225" s="13">
        <v>188</v>
      </c>
      <c r="K225" s="13">
        <v>115</v>
      </c>
      <c r="L225" s="13">
        <v>59</v>
      </c>
      <c r="M225" s="13" t="s">
        <v>1702</v>
      </c>
      <c r="N225" s="13">
        <v>27.65147</v>
      </c>
      <c r="O225" s="13">
        <v>23.265059999999998</v>
      </c>
      <c r="P225" s="13">
        <v>7.1341289999999997</v>
      </c>
      <c r="R225" s="15">
        <v>23</v>
      </c>
      <c r="S225" s="16" t="str">
        <f t="shared" si="13"/>
        <v>■□ 23</v>
      </c>
      <c r="T225" s="15" t="s">
        <v>869</v>
      </c>
      <c r="U225" s="24" t="s">
        <v>877</v>
      </c>
      <c r="V225" s="24" t="s">
        <v>874</v>
      </c>
      <c r="W225" s="16" t="str">
        <f t="shared" si="15"/>
        <v/>
      </c>
      <c r="X225" s="16" t="str">
        <f t="shared" si="16"/>
        <v>∆</v>
      </c>
      <c r="Y225" s="21">
        <v>48.91</v>
      </c>
      <c r="Z225" s="16" t="str">
        <f t="shared" si="14"/>
        <v>xb30</v>
      </c>
      <c r="AD225" s="1129"/>
    </row>
    <row r="226" spans="1:30" x14ac:dyDescent="0.25">
      <c r="A226" s="45">
        <v>318</v>
      </c>
      <c r="B226" s="3" t="s">
        <v>12</v>
      </c>
      <c r="C226" s="18" t="s">
        <v>900</v>
      </c>
      <c r="D226" s="70" t="s">
        <v>901</v>
      </c>
      <c r="E226" s="3">
        <v>60.229390000000002</v>
      </c>
      <c r="F226" s="3">
        <v>60.178080000000001</v>
      </c>
      <c r="G226" s="3">
        <v>40.393210000000003</v>
      </c>
      <c r="H226" s="3">
        <v>20.05639</v>
      </c>
      <c r="I226" s="3">
        <v>35.06212</v>
      </c>
      <c r="J226" s="3">
        <v>195</v>
      </c>
      <c r="K226" s="3">
        <v>131</v>
      </c>
      <c r="L226" s="3">
        <v>83</v>
      </c>
      <c r="M226" s="3" t="s">
        <v>1459</v>
      </c>
      <c r="N226" s="3">
        <v>32.079039999999999</v>
      </c>
      <c r="O226" s="3">
        <v>28.3215</v>
      </c>
      <c r="P226" s="3">
        <v>11.970879999999999</v>
      </c>
      <c r="R226" s="10">
        <v>28</v>
      </c>
      <c r="S226" s="11" t="str">
        <f t="shared" si="13"/>
        <v>■□ 28</v>
      </c>
      <c r="T226" s="10" t="s">
        <v>869</v>
      </c>
      <c r="U226" s="23" t="s">
        <v>874</v>
      </c>
      <c r="V226" s="23" t="s">
        <v>874</v>
      </c>
      <c r="W226" s="11" t="str">
        <f t="shared" si="15"/>
        <v>O</v>
      </c>
      <c r="X226" s="11" t="str">
        <f t="shared" si="16"/>
        <v>∆</v>
      </c>
      <c r="Y226" s="19">
        <v>46.14</v>
      </c>
      <c r="Z226" s="11" t="str">
        <f t="shared" si="14"/>
        <v>xb30</v>
      </c>
      <c r="AD226" s="1130"/>
    </row>
    <row r="227" spans="1:30" x14ac:dyDescent="0.25">
      <c r="A227" s="45">
        <v>319</v>
      </c>
      <c r="B227" s="3" t="s">
        <v>12</v>
      </c>
      <c r="C227" s="10" t="s">
        <v>815</v>
      </c>
      <c r="D227" s="70"/>
      <c r="E227" s="3">
        <v>59.919130000000003</v>
      </c>
      <c r="F227" s="3">
        <v>69.627589999999998</v>
      </c>
      <c r="G227" s="3">
        <v>30.652170000000002</v>
      </c>
      <c r="H227" s="3">
        <v>15.363530000000001</v>
      </c>
      <c r="I227" s="3">
        <v>26.523900000000001</v>
      </c>
      <c r="J227" s="3">
        <v>212</v>
      </c>
      <c r="K227" s="3">
        <v>159</v>
      </c>
      <c r="L227" s="3">
        <v>122</v>
      </c>
      <c r="M227" s="3" t="s">
        <v>1703</v>
      </c>
      <c r="N227" s="3">
        <v>43.09843</v>
      </c>
      <c r="O227" s="3">
        <v>40.222329999999999</v>
      </c>
      <c r="P227" s="3">
        <v>23.826740000000001</v>
      </c>
      <c r="R227" s="10">
        <v>41</v>
      </c>
      <c r="S227" s="11" t="str">
        <f t="shared" si="13"/>
        <v>■□ 41</v>
      </c>
      <c r="T227" s="10" t="s">
        <v>875</v>
      </c>
      <c r="U227" s="23" t="s">
        <v>874</v>
      </c>
      <c r="V227" s="23" t="s">
        <v>874</v>
      </c>
      <c r="W227" s="11" t="str">
        <f t="shared" si="15"/>
        <v>O</v>
      </c>
      <c r="X227" s="11" t="str">
        <f t="shared" si="16"/>
        <v>∆</v>
      </c>
      <c r="Y227" s="19">
        <v>56.72</v>
      </c>
      <c r="Z227" s="11" t="str">
        <f t="shared" si="14"/>
        <v>xb30</v>
      </c>
      <c r="AD227" s="1131"/>
    </row>
    <row r="228" spans="1:30" x14ac:dyDescent="0.25">
      <c r="A228" s="45">
        <v>320</v>
      </c>
      <c r="B228" s="3" t="s">
        <v>12</v>
      </c>
      <c r="C228" s="10" t="s">
        <v>817</v>
      </c>
      <c r="D228" s="19"/>
      <c r="E228" s="3">
        <v>59.790080000000003</v>
      </c>
      <c r="F228" s="3">
        <v>74.67886</v>
      </c>
      <c r="G228" s="3">
        <v>25.50562</v>
      </c>
      <c r="H228" s="3">
        <v>12.83365</v>
      </c>
      <c r="I228" s="3">
        <v>22.041650000000001</v>
      </c>
      <c r="J228" s="3">
        <v>221</v>
      </c>
      <c r="K228" s="3">
        <v>175</v>
      </c>
      <c r="L228" s="3">
        <v>143</v>
      </c>
      <c r="M228" s="3" t="s">
        <v>1704</v>
      </c>
      <c r="N228" s="3">
        <v>49.899380000000001</v>
      </c>
      <c r="O228" s="3">
        <v>47.76878</v>
      </c>
      <c r="P228" s="3">
        <v>32.491199999999999</v>
      </c>
      <c r="R228" s="10">
        <v>48</v>
      </c>
      <c r="S228" s="11" t="str">
        <f t="shared" si="13"/>
        <v>■□ 48</v>
      </c>
      <c r="T228" s="10" t="s">
        <v>875</v>
      </c>
      <c r="U228" s="23" t="s">
        <v>874</v>
      </c>
      <c r="V228" s="23" t="s">
        <v>874</v>
      </c>
      <c r="W228" s="11" t="str">
        <f t="shared" si="15"/>
        <v>O</v>
      </c>
      <c r="X228" s="11" t="str">
        <f t="shared" si="16"/>
        <v>∆</v>
      </c>
      <c r="Y228" s="19">
        <v>61.42</v>
      </c>
      <c r="Z228" s="11" t="str">
        <f t="shared" si="14"/>
        <v>xb30</v>
      </c>
      <c r="AD228" s="1132"/>
    </row>
    <row r="229" spans="1:30" x14ac:dyDescent="0.25">
      <c r="A229" s="45">
        <v>321</v>
      </c>
      <c r="B229" s="3" t="s">
        <v>12</v>
      </c>
      <c r="C229" s="10" t="s">
        <v>820</v>
      </c>
      <c r="D229" s="19"/>
      <c r="E229" s="3">
        <v>59.591239999999999</v>
      </c>
      <c r="F229" s="3">
        <v>79.563999999999993</v>
      </c>
      <c r="G229" s="3">
        <v>20.335100000000001</v>
      </c>
      <c r="H229" s="3">
        <v>10.29293</v>
      </c>
      <c r="I229" s="3">
        <v>17.53773</v>
      </c>
      <c r="J229" s="3">
        <v>228</v>
      </c>
      <c r="K229" s="3">
        <v>190</v>
      </c>
      <c r="L229" s="3">
        <v>164</v>
      </c>
      <c r="M229" s="3" t="s">
        <v>1705</v>
      </c>
      <c r="N229" s="3">
        <v>57.085290000000001</v>
      </c>
      <c r="O229" s="3">
        <v>55.912520000000001</v>
      </c>
      <c r="P229" s="3">
        <v>42.80509</v>
      </c>
      <c r="R229" s="10">
        <v>57</v>
      </c>
      <c r="S229" s="11" t="str">
        <f t="shared" si="13"/>
        <v>■□ 57</v>
      </c>
      <c r="T229" s="10" t="s">
        <v>875</v>
      </c>
      <c r="U229" s="23" t="s">
        <v>874</v>
      </c>
      <c r="V229" s="23" t="s">
        <v>874</v>
      </c>
      <c r="W229" s="11" t="str">
        <f t="shared" si="15"/>
        <v>O</v>
      </c>
      <c r="X229" s="11" t="str">
        <f t="shared" si="16"/>
        <v>∆</v>
      </c>
      <c r="Y229" s="19">
        <v>67.069999999999993</v>
      </c>
      <c r="Z229" s="11" t="str">
        <f t="shared" si="14"/>
        <v>xb30</v>
      </c>
      <c r="AD229" s="1133"/>
    </row>
    <row r="230" spans="1:30" x14ac:dyDescent="0.25">
      <c r="A230" s="45">
        <v>322</v>
      </c>
      <c r="B230" s="3" t="s">
        <v>12</v>
      </c>
      <c r="C230" s="10" t="s">
        <v>822</v>
      </c>
      <c r="D230" s="12"/>
      <c r="E230" s="3">
        <v>59.434330000000003</v>
      </c>
      <c r="F230" s="3">
        <v>84.608090000000004</v>
      </c>
      <c r="G230" s="3">
        <v>10.23739</v>
      </c>
      <c r="H230" s="3">
        <v>5.2059759999999997</v>
      </c>
      <c r="I230" s="3">
        <v>8.8148739999999997</v>
      </c>
      <c r="J230" s="3">
        <v>228</v>
      </c>
      <c r="K230" s="3">
        <v>208</v>
      </c>
      <c r="L230" s="3">
        <v>193</v>
      </c>
      <c r="M230" s="3" t="s">
        <v>1706</v>
      </c>
      <c r="N230" s="3">
        <v>64.110799999999998</v>
      </c>
      <c r="O230" s="3">
        <v>65.241609999999994</v>
      </c>
      <c r="P230" s="3">
        <v>59.867359999999998</v>
      </c>
      <c r="R230" s="10">
        <v>66</v>
      </c>
      <c r="S230" s="11" t="str">
        <f t="shared" si="13"/>
        <v>■□ 66</v>
      </c>
      <c r="T230" s="10" t="s">
        <v>876</v>
      </c>
      <c r="U230" s="23" t="s">
        <v>874</v>
      </c>
      <c r="V230" s="23" t="s">
        <v>874</v>
      </c>
      <c r="W230" s="11" t="str">
        <f t="shared" si="15"/>
        <v>O</v>
      </c>
      <c r="X230" s="11" t="str">
        <f t="shared" si="16"/>
        <v>∆</v>
      </c>
      <c r="Y230" s="19">
        <v>72.489999999999995</v>
      </c>
      <c r="Z230" s="11" t="str">
        <f t="shared" si="14"/>
        <v>xb30</v>
      </c>
      <c r="AD230" s="1134"/>
    </row>
    <row r="231" spans="1:30" s="13" customFormat="1" x14ac:dyDescent="0.25">
      <c r="A231" s="45">
        <v>323</v>
      </c>
      <c r="B231" s="13" t="s">
        <v>12</v>
      </c>
      <c r="C231" s="18" t="s">
        <v>902</v>
      </c>
      <c r="D231" s="69" t="s">
        <v>903</v>
      </c>
      <c r="E231" s="13">
        <v>60.519919999999999</v>
      </c>
      <c r="F231" s="13">
        <v>51.236600000000003</v>
      </c>
      <c r="G231" s="13">
        <v>39.774740000000001</v>
      </c>
      <c r="H231" s="13">
        <v>19.573979999999999</v>
      </c>
      <c r="I231" s="13">
        <v>34.624980000000001</v>
      </c>
      <c r="J231" s="13">
        <v>168</v>
      </c>
      <c r="K231" s="13">
        <v>108</v>
      </c>
      <c r="L231" s="13">
        <v>63</v>
      </c>
      <c r="M231" s="13" t="s">
        <v>1460</v>
      </c>
      <c r="N231" s="13">
        <v>22.462319999999998</v>
      </c>
      <c r="O231" s="13">
        <v>19.473469999999999</v>
      </c>
      <c r="P231" s="13">
        <v>7.2077669999999996</v>
      </c>
      <c r="R231" s="15">
        <v>19</v>
      </c>
      <c r="S231" s="16" t="str">
        <f t="shared" si="13"/>
        <v>■□ 19</v>
      </c>
      <c r="T231" s="15" t="s">
        <v>869</v>
      </c>
      <c r="U231" s="24" t="s">
        <v>877</v>
      </c>
      <c r="V231" s="24" t="s">
        <v>874</v>
      </c>
      <c r="W231" s="16" t="str">
        <f t="shared" si="15"/>
        <v/>
      </c>
      <c r="X231" s="16" t="str">
        <f t="shared" si="16"/>
        <v>∆</v>
      </c>
      <c r="Y231" s="21">
        <v>37.36</v>
      </c>
      <c r="Z231" s="16" t="str">
        <f t="shared" si="14"/>
        <v>xb30</v>
      </c>
      <c r="AD231" s="1135"/>
    </row>
    <row r="232" spans="1:30" x14ac:dyDescent="0.25">
      <c r="A232" s="45">
        <v>324</v>
      </c>
      <c r="B232" s="3" t="s">
        <v>12</v>
      </c>
      <c r="C232" s="10" t="s">
        <v>808</v>
      </c>
      <c r="D232" s="70"/>
      <c r="E232" s="3">
        <v>60.24691</v>
      </c>
      <c r="F232" s="3">
        <v>55.333970000000001</v>
      </c>
      <c r="G232" s="3">
        <v>30.740580000000001</v>
      </c>
      <c r="H232" s="3">
        <v>15.255420000000001</v>
      </c>
      <c r="I232" s="3">
        <v>26.688110000000002</v>
      </c>
      <c r="J232" s="3">
        <v>171</v>
      </c>
      <c r="K232" s="3">
        <v>122</v>
      </c>
      <c r="L232" s="3">
        <v>86</v>
      </c>
      <c r="M232" s="3" t="s">
        <v>1707</v>
      </c>
      <c r="N232" s="3">
        <v>25.495550000000001</v>
      </c>
      <c r="O232" s="3">
        <v>23.254940000000001</v>
      </c>
      <c r="P232" s="3">
        <v>11.97912</v>
      </c>
      <c r="R232" s="10">
        <v>23</v>
      </c>
      <c r="S232" s="11" t="str">
        <f t="shared" si="13"/>
        <v>■□ 23</v>
      </c>
      <c r="T232" s="10" t="s">
        <v>869</v>
      </c>
      <c r="U232" s="23" t="s">
        <v>874</v>
      </c>
      <c r="V232" s="23" t="s">
        <v>874</v>
      </c>
      <c r="W232" s="11" t="str">
        <f t="shared" si="15"/>
        <v>O</v>
      </c>
      <c r="X232" s="11" t="str">
        <f t="shared" si="16"/>
        <v>∆</v>
      </c>
      <c r="Y232" s="19">
        <v>43.08</v>
      </c>
      <c r="Z232" s="11" t="str">
        <f t="shared" si="14"/>
        <v>xb30</v>
      </c>
      <c r="AD232" s="1136"/>
    </row>
    <row r="233" spans="1:30" x14ac:dyDescent="0.25">
      <c r="A233" s="45">
        <v>325</v>
      </c>
      <c r="B233" s="3" t="s">
        <v>12</v>
      </c>
      <c r="C233" s="10" t="s">
        <v>811</v>
      </c>
      <c r="D233" s="70"/>
      <c r="E233" s="3">
        <v>60.204949999999997</v>
      </c>
      <c r="F233" s="3">
        <v>59.955170000000003</v>
      </c>
      <c r="G233" s="3">
        <v>20.495080000000002</v>
      </c>
      <c r="H233" s="3">
        <v>10.18398</v>
      </c>
      <c r="I233" s="3">
        <v>17.785799999999998</v>
      </c>
      <c r="J233" s="3">
        <v>173</v>
      </c>
      <c r="K233" s="3">
        <v>137</v>
      </c>
      <c r="L233" s="3">
        <v>113</v>
      </c>
      <c r="M233" s="3" t="s">
        <v>1708</v>
      </c>
      <c r="N233" s="3">
        <v>29.17878</v>
      </c>
      <c r="O233" s="3">
        <v>28.073589999999999</v>
      </c>
      <c r="P233" s="3">
        <v>19.441770000000002</v>
      </c>
      <c r="R233" s="10">
        <v>28</v>
      </c>
      <c r="S233" s="11" t="str">
        <f t="shared" si="13"/>
        <v>■□ 28</v>
      </c>
      <c r="T233" s="10" t="s">
        <v>875</v>
      </c>
      <c r="U233" s="23" t="s">
        <v>874</v>
      </c>
      <c r="V233" s="23" t="s">
        <v>874</v>
      </c>
      <c r="W233" s="11" t="str">
        <f t="shared" si="15"/>
        <v>O</v>
      </c>
      <c r="X233" s="11" t="str">
        <f t="shared" si="16"/>
        <v>∆</v>
      </c>
      <c r="Y233" s="19">
        <v>46.64</v>
      </c>
      <c r="Z233" s="11" t="str">
        <f t="shared" si="14"/>
        <v>xb30</v>
      </c>
      <c r="AD233" s="1137"/>
    </row>
    <row r="234" spans="1:30" x14ac:dyDescent="0.25">
      <c r="A234" s="45">
        <v>326</v>
      </c>
      <c r="B234" s="3" t="s">
        <v>12</v>
      </c>
      <c r="C234" s="10" t="s">
        <v>812</v>
      </c>
      <c r="D234" s="70"/>
      <c r="E234" s="3">
        <v>60.108359999999998</v>
      </c>
      <c r="F234" s="3">
        <v>64.777600000000007</v>
      </c>
      <c r="G234" s="3">
        <v>15.266120000000001</v>
      </c>
      <c r="H234" s="3">
        <v>7.6080420000000002</v>
      </c>
      <c r="I234" s="3">
        <v>13.23526</v>
      </c>
      <c r="J234" s="3">
        <v>180</v>
      </c>
      <c r="K234" s="3">
        <v>152</v>
      </c>
      <c r="L234" s="3">
        <v>133</v>
      </c>
      <c r="M234" s="3" t="s">
        <v>1709</v>
      </c>
      <c r="N234" s="3">
        <v>34.160179999999997</v>
      </c>
      <c r="O234" s="3">
        <v>33.767490000000002</v>
      </c>
      <c r="P234" s="3">
        <v>26.854340000000001</v>
      </c>
      <c r="R234" s="10">
        <v>34</v>
      </c>
      <c r="S234" s="11" t="str">
        <f t="shared" si="13"/>
        <v>■□ 34</v>
      </c>
      <c r="T234" s="10" t="s">
        <v>875</v>
      </c>
      <c r="U234" s="23" t="s">
        <v>874</v>
      </c>
      <c r="V234" s="23" t="s">
        <v>874</v>
      </c>
      <c r="W234" s="11" t="str">
        <f t="shared" si="15"/>
        <v>O</v>
      </c>
      <c r="X234" s="11" t="str">
        <f t="shared" si="16"/>
        <v>∆</v>
      </c>
      <c r="Y234" s="19">
        <v>49.06</v>
      </c>
      <c r="Z234" s="11" t="str">
        <f t="shared" si="14"/>
        <v>xb30</v>
      </c>
      <c r="AD234" s="1138"/>
    </row>
    <row r="235" spans="1:30" x14ac:dyDescent="0.25">
      <c r="A235" s="45">
        <v>327</v>
      </c>
      <c r="B235" s="3" t="s">
        <v>12</v>
      </c>
      <c r="C235" s="10" t="s">
        <v>814</v>
      </c>
      <c r="D235" s="70"/>
      <c r="E235" s="3">
        <v>59.809379999999997</v>
      </c>
      <c r="F235" s="3">
        <v>70.072370000000006</v>
      </c>
      <c r="G235" s="3">
        <v>10.292870000000001</v>
      </c>
      <c r="H235" s="3">
        <v>5.1760599999999997</v>
      </c>
      <c r="I235" s="3">
        <v>8.8967130000000001</v>
      </c>
      <c r="J235" s="3">
        <v>187</v>
      </c>
      <c r="K235" s="3">
        <v>168</v>
      </c>
      <c r="L235" s="3">
        <v>154</v>
      </c>
      <c r="M235" s="3" t="s">
        <v>1710</v>
      </c>
      <c r="N235" s="3">
        <v>40.376420000000003</v>
      </c>
      <c r="O235" s="3">
        <v>40.852379999999997</v>
      </c>
      <c r="P235" s="3">
        <v>36.415410000000001</v>
      </c>
      <c r="R235" s="10">
        <v>41</v>
      </c>
      <c r="S235" s="11" t="str">
        <f t="shared" si="13"/>
        <v>■□ 41</v>
      </c>
      <c r="T235" s="10" t="s">
        <v>875</v>
      </c>
      <c r="U235" s="23" t="s">
        <v>874</v>
      </c>
      <c r="V235" s="23" t="s">
        <v>874</v>
      </c>
      <c r="W235" s="11" t="str">
        <f t="shared" si="15"/>
        <v>O</v>
      </c>
      <c r="X235" s="11" t="str">
        <f t="shared" si="16"/>
        <v>∆</v>
      </c>
      <c r="Y235" s="19">
        <v>54.98</v>
      </c>
      <c r="Z235" s="11" t="str">
        <f t="shared" si="14"/>
        <v>xb30</v>
      </c>
      <c r="AD235" s="1139"/>
    </row>
    <row r="236" spans="1:30" x14ac:dyDescent="0.25">
      <c r="A236" s="45">
        <v>328</v>
      </c>
      <c r="B236" s="3" t="s">
        <v>12</v>
      </c>
      <c r="C236" s="10" t="s">
        <v>819</v>
      </c>
      <c r="D236" s="12"/>
      <c r="E236" s="3">
        <v>58.742150000000002</v>
      </c>
      <c r="F236" s="3">
        <v>79.657150000000001</v>
      </c>
      <c r="G236" s="3">
        <v>5.222359</v>
      </c>
      <c r="H236" s="3">
        <v>2.709832</v>
      </c>
      <c r="I236" s="3">
        <v>4.4642850000000003</v>
      </c>
      <c r="J236" s="3">
        <v>206</v>
      </c>
      <c r="K236" s="3">
        <v>196</v>
      </c>
      <c r="L236" s="3">
        <v>188</v>
      </c>
      <c r="M236" s="3" t="s">
        <v>1711</v>
      </c>
      <c r="N236" s="3">
        <v>54.221550000000001</v>
      </c>
      <c r="O236" s="3">
        <v>56.076180000000001</v>
      </c>
      <c r="P236" s="3">
        <v>55.416780000000003</v>
      </c>
      <c r="R236" s="10">
        <v>57</v>
      </c>
      <c r="S236" s="11" t="str">
        <f t="shared" si="13"/>
        <v>■□ 57</v>
      </c>
      <c r="T236" s="10" t="s">
        <v>876</v>
      </c>
      <c r="U236" s="23" t="s">
        <v>874</v>
      </c>
      <c r="V236" s="23" t="s">
        <v>874</v>
      </c>
      <c r="W236" s="11" t="str">
        <f t="shared" si="15"/>
        <v>O</v>
      </c>
      <c r="X236" s="11" t="str">
        <f t="shared" si="16"/>
        <v>∆</v>
      </c>
      <c r="Y236" s="19">
        <v>66.03</v>
      </c>
      <c r="Z236" s="11" t="str">
        <f t="shared" si="14"/>
        <v>xb30</v>
      </c>
      <c r="AD236" s="1140"/>
    </row>
    <row r="237" spans="1:30" s="13" customFormat="1" x14ac:dyDescent="0.25">
      <c r="A237" s="45">
        <v>329</v>
      </c>
      <c r="B237" s="13" t="s">
        <v>12</v>
      </c>
      <c r="C237" s="15" t="s">
        <v>805</v>
      </c>
      <c r="D237" s="69"/>
      <c r="E237" s="13">
        <v>60.575679999999998</v>
      </c>
      <c r="F237" s="13">
        <v>40.39873</v>
      </c>
      <c r="G237" s="13">
        <v>20.60576</v>
      </c>
      <c r="H237" s="13">
        <v>10.123060000000001</v>
      </c>
      <c r="I237" s="13">
        <v>17.94773</v>
      </c>
      <c r="J237" s="13">
        <v>120</v>
      </c>
      <c r="K237" s="13">
        <v>89</v>
      </c>
      <c r="L237" s="13">
        <v>66</v>
      </c>
      <c r="M237" s="13" t="s">
        <v>1712</v>
      </c>
      <c r="N237" s="13">
        <v>12.315390000000001</v>
      </c>
      <c r="O237" s="13">
        <v>11.49302</v>
      </c>
      <c r="P237" s="13">
        <v>6.686598</v>
      </c>
      <c r="R237" s="15">
        <v>11</v>
      </c>
      <c r="S237" s="16" t="str">
        <f t="shared" si="13"/>
        <v>■□ 11</v>
      </c>
      <c r="T237" s="21" t="s">
        <v>869</v>
      </c>
      <c r="U237" s="24" t="s">
        <v>877</v>
      </c>
      <c r="V237" s="24" t="s">
        <v>874</v>
      </c>
      <c r="W237" s="16" t="str">
        <f t="shared" si="15"/>
        <v/>
      </c>
      <c r="X237" s="16" t="str">
        <f t="shared" si="16"/>
        <v>∆</v>
      </c>
      <c r="Y237" s="21">
        <v>30.72</v>
      </c>
      <c r="Z237" s="16" t="str">
        <f t="shared" si="14"/>
        <v>xb30</v>
      </c>
      <c r="AD237" s="1141"/>
    </row>
    <row r="238" spans="1:30" x14ac:dyDescent="0.25">
      <c r="A238" s="45">
        <v>330</v>
      </c>
      <c r="B238" s="3" t="s">
        <v>12</v>
      </c>
      <c r="C238" s="10" t="s">
        <v>806</v>
      </c>
      <c r="D238" s="70"/>
      <c r="E238" s="3">
        <v>60.339060000000003</v>
      </c>
      <c r="F238" s="3">
        <v>45.251089999999998</v>
      </c>
      <c r="G238" s="3">
        <v>15.204219999999999</v>
      </c>
      <c r="H238" s="3">
        <v>7.5240580000000001</v>
      </c>
      <c r="I238" s="3">
        <v>13.212</v>
      </c>
      <c r="J238" s="3">
        <v>127</v>
      </c>
      <c r="K238" s="3">
        <v>102</v>
      </c>
      <c r="L238" s="3">
        <v>85</v>
      </c>
      <c r="M238" s="3" t="s">
        <v>1713</v>
      </c>
      <c r="N238" s="3">
        <v>15.185790000000001</v>
      </c>
      <c r="O238" s="3">
        <v>14.722020000000001</v>
      </c>
      <c r="P238" s="3">
        <v>10.579079999999999</v>
      </c>
      <c r="R238" s="10">
        <v>15</v>
      </c>
      <c r="S238" s="11" t="str">
        <f t="shared" si="13"/>
        <v>■□ 15</v>
      </c>
      <c r="T238" s="19" t="s">
        <v>869</v>
      </c>
      <c r="U238" s="23" t="s">
        <v>877</v>
      </c>
      <c r="V238" s="23" t="s">
        <v>874</v>
      </c>
      <c r="W238" s="11" t="str">
        <f t="shared" si="15"/>
        <v/>
      </c>
      <c r="X238" s="11" t="str">
        <f t="shared" si="16"/>
        <v>∆</v>
      </c>
      <c r="Y238" s="19">
        <v>33.53</v>
      </c>
      <c r="Z238" s="11" t="str">
        <f t="shared" si="14"/>
        <v>xb30</v>
      </c>
      <c r="AD238" s="1142"/>
    </row>
    <row r="239" spans="1:30" x14ac:dyDescent="0.25">
      <c r="A239" s="45">
        <v>331</v>
      </c>
      <c r="B239" s="3" t="s">
        <v>12</v>
      </c>
      <c r="C239" s="10" t="s">
        <v>807</v>
      </c>
      <c r="D239" s="70"/>
      <c r="E239" s="3">
        <v>60.900149999999996</v>
      </c>
      <c r="F239" s="3">
        <v>49.49004</v>
      </c>
      <c r="G239" s="3">
        <v>10.2232</v>
      </c>
      <c r="H239" s="3">
        <v>4.9718819999999999</v>
      </c>
      <c r="I239" s="3">
        <v>8.9327640000000006</v>
      </c>
      <c r="J239" s="3">
        <v>132</v>
      </c>
      <c r="K239" s="3">
        <v>114</v>
      </c>
      <c r="L239" s="3">
        <v>102</v>
      </c>
      <c r="M239" s="3" t="s">
        <v>1714</v>
      </c>
      <c r="N239" s="3">
        <v>17.97871</v>
      </c>
      <c r="O239" s="3">
        <v>17.995000000000001</v>
      </c>
      <c r="P239" s="3">
        <v>15.07958</v>
      </c>
      <c r="R239" s="10">
        <v>18</v>
      </c>
      <c r="S239" s="11" t="str">
        <f t="shared" si="13"/>
        <v>■□ 18</v>
      </c>
      <c r="T239" s="10" t="s">
        <v>869</v>
      </c>
      <c r="U239" s="23" t="s">
        <v>874</v>
      </c>
      <c r="V239" s="23" t="s">
        <v>874</v>
      </c>
      <c r="W239" s="11" t="str">
        <f t="shared" si="15"/>
        <v>O</v>
      </c>
      <c r="X239" s="11" t="str">
        <f t="shared" si="16"/>
        <v>∆</v>
      </c>
      <c r="Y239" s="19">
        <v>37.06</v>
      </c>
      <c r="Z239" s="11" t="str">
        <f t="shared" si="14"/>
        <v>xb30</v>
      </c>
      <c r="AD239" s="1143"/>
    </row>
    <row r="240" spans="1:30" x14ac:dyDescent="0.25">
      <c r="A240" s="45">
        <v>332</v>
      </c>
      <c r="B240" s="3" t="s">
        <v>12</v>
      </c>
      <c r="C240" s="10" t="s">
        <v>810</v>
      </c>
      <c r="D240" s="70"/>
      <c r="E240" s="3">
        <v>61.03331</v>
      </c>
      <c r="F240" s="3">
        <v>59.529890000000002</v>
      </c>
      <c r="G240" s="3">
        <v>5.1901789999999997</v>
      </c>
      <c r="H240" s="3">
        <v>2.5136090000000002</v>
      </c>
      <c r="I240" s="3">
        <v>4.5408949999999999</v>
      </c>
      <c r="J240" s="3">
        <v>151</v>
      </c>
      <c r="K240" s="3">
        <v>142</v>
      </c>
      <c r="L240" s="3">
        <v>134</v>
      </c>
      <c r="M240" s="3" t="s">
        <v>1715</v>
      </c>
      <c r="N240" s="3">
        <v>26.783180000000002</v>
      </c>
      <c r="O240" s="3">
        <v>27.604679999999998</v>
      </c>
      <c r="P240" s="3">
        <v>26.629079999999998</v>
      </c>
      <c r="R240" s="10">
        <v>28</v>
      </c>
      <c r="S240" s="11" t="str">
        <f t="shared" si="13"/>
        <v>■□ 28</v>
      </c>
      <c r="T240" s="10" t="s">
        <v>875</v>
      </c>
      <c r="U240" s="23" t="s">
        <v>874</v>
      </c>
      <c r="V240" s="23" t="s">
        <v>874</v>
      </c>
      <c r="W240" s="11" t="str">
        <f t="shared" si="15"/>
        <v>O</v>
      </c>
      <c r="X240" s="11" t="str">
        <f t="shared" si="16"/>
        <v>∆</v>
      </c>
      <c r="Y240" s="19">
        <v>45.14</v>
      </c>
      <c r="Z240" s="11" t="str">
        <f t="shared" si="14"/>
        <v>xb30</v>
      </c>
      <c r="AD240" s="1144"/>
    </row>
    <row r="241" spans="1:30" x14ac:dyDescent="0.25">
      <c r="A241" s="45">
        <v>333</v>
      </c>
      <c r="B241" s="3" t="s">
        <v>12</v>
      </c>
      <c r="C241" s="10" t="s">
        <v>803</v>
      </c>
      <c r="D241" s="70"/>
      <c r="E241" s="3">
        <v>60.78736</v>
      </c>
      <c r="F241" s="3">
        <v>35.178089999999997</v>
      </c>
      <c r="G241" s="3">
        <v>10.37796</v>
      </c>
      <c r="H241" s="3">
        <v>5.0649870000000004</v>
      </c>
      <c r="I241" s="3">
        <v>9.058033</v>
      </c>
      <c r="J241" s="3">
        <v>96</v>
      </c>
      <c r="K241" s="3">
        <v>80</v>
      </c>
      <c r="L241" s="3">
        <v>68</v>
      </c>
      <c r="M241" s="3" t="s">
        <v>1716</v>
      </c>
      <c r="N241" s="3">
        <v>8.7159239999999993</v>
      </c>
      <c r="O241" s="3">
        <v>8.587726</v>
      </c>
      <c r="P241" s="3">
        <v>6.6584500000000002</v>
      </c>
      <c r="R241" s="10">
        <v>8</v>
      </c>
      <c r="S241" s="11" t="str">
        <f t="shared" si="13"/>
        <v>■□ 8</v>
      </c>
      <c r="T241" s="10" t="s">
        <v>869</v>
      </c>
      <c r="U241" s="23" t="s">
        <v>877</v>
      </c>
      <c r="V241" s="23" t="s">
        <v>874</v>
      </c>
      <c r="W241" s="11" t="str">
        <f t="shared" si="15"/>
        <v/>
      </c>
      <c r="X241" s="11" t="str">
        <f t="shared" si="16"/>
        <v>∆</v>
      </c>
      <c r="Y241" s="19">
        <v>27.69</v>
      </c>
      <c r="Z241" s="11" t="str">
        <f t="shared" si="14"/>
        <v>xb25</v>
      </c>
      <c r="AD241" s="1145"/>
    </row>
    <row r="242" spans="1:30" x14ac:dyDescent="0.25">
      <c r="A242" s="45">
        <v>334</v>
      </c>
      <c r="B242" s="3" t="s">
        <v>12</v>
      </c>
      <c r="C242" s="10" t="s">
        <v>804</v>
      </c>
      <c r="D242" s="70"/>
      <c r="E242" s="3">
        <v>61.356110000000001</v>
      </c>
      <c r="F242" s="3">
        <v>40.44558</v>
      </c>
      <c r="G242" s="3">
        <v>5.1708930000000004</v>
      </c>
      <c r="H242" s="3">
        <v>2.4787409999999999</v>
      </c>
      <c r="I242" s="3">
        <v>4.5380580000000004</v>
      </c>
      <c r="J242" s="3">
        <v>103</v>
      </c>
      <c r="K242" s="3">
        <v>94</v>
      </c>
      <c r="L242" s="3">
        <v>87</v>
      </c>
      <c r="M242" s="3" t="s">
        <v>1717</v>
      </c>
      <c r="N242" s="3">
        <v>11.26111</v>
      </c>
      <c r="O242" s="3">
        <v>11.52168</v>
      </c>
      <c r="P242" s="3">
        <v>10.71311</v>
      </c>
      <c r="R242" s="10">
        <v>11</v>
      </c>
      <c r="S242" s="11" t="str">
        <f t="shared" si="13"/>
        <v>■□ 11</v>
      </c>
      <c r="T242" s="19" t="s">
        <v>869</v>
      </c>
      <c r="U242" s="23" t="s">
        <v>877</v>
      </c>
      <c r="V242" s="23" t="s">
        <v>874</v>
      </c>
      <c r="W242" s="11" t="str">
        <f t="shared" si="15"/>
        <v/>
      </c>
      <c r="X242" s="11" t="str">
        <f t="shared" si="16"/>
        <v>∆</v>
      </c>
      <c r="Y242" s="19">
        <v>30.31</v>
      </c>
      <c r="Z242" s="11" t="str">
        <f t="shared" si="14"/>
        <v>xb30</v>
      </c>
      <c r="AD242" s="1146"/>
    </row>
    <row r="243" spans="1:30" s="4" customFormat="1" x14ac:dyDescent="0.25">
      <c r="A243" s="45">
        <v>335</v>
      </c>
      <c r="B243" s="4" t="s">
        <v>12</v>
      </c>
      <c r="C243" s="6" t="s">
        <v>831</v>
      </c>
      <c r="D243" s="79"/>
      <c r="E243" s="4">
        <v>55.149290000000001</v>
      </c>
      <c r="F243" s="4">
        <v>60.082999999999998</v>
      </c>
      <c r="G243" s="4">
        <v>49.66968</v>
      </c>
      <c r="H243" s="4">
        <v>28.383240000000001</v>
      </c>
      <c r="I243" s="4">
        <v>40.761110000000002</v>
      </c>
      <c r="J243" s="4">
        <v>208</v>
      </c>
      <c r="K243" s="4">
        <v>124</v>
      </c>
      <c r="L243" s="4">
        <v>73</v>
      </c>
      <c r="M243" s="4" t="s">
        <v>1718</v>
      </c>
      <c r="N243" s="4">
        <v>34.315930000000002</v>
      </c>
      <c r="O243" s="4">
        <v>28.215579999999999</v>
      </c>
      <c r="P243" s="4">
        <v>9.9144520000000007</v>
      </c>
      <c r="R243" s="6">
        <v>28</v>
      </c>
      <c r="S243" s="7" t="str">
        <f t="shared" si="13"/>
        <v>■□ 28</v>
      </c>
      <c r="T243" s="6" t="s">
        <v>869</v>
      </c>
      <c r="U243" s="22" t="s">
        <v>877</v>
      </c>
      <c r="V243" s="22" t="s">
        <v>877</v>
      </c>
      <c r="W243" s="7" t="str">
        <f t="shared" si="15"/>
        <v/>
      </c>
      <c r="X243" s="7" t="str">
        <f t="shared" si="16"/>
        <v/>
      </c>
      <c r="Y243" s="20">
        <v>47.56</v>
      </c>
      <c r="Z243" s="7" t="str">
        <f t="shared" si="14"/>
        <v>xb30</v>
      </c>
      <c r="AD243" s="1147"/>
    </row>
    <row r="244" spans="1:30" x14ac:dyDescent="0.25">
      <c r="A244" s="45">
        <v>336</v>
      </c>
      <c r="B244" s="3" t="s">
        <v>12</v>
      </c>
      <c r="C244" s="10" t="s">
        <v>832</v>
      </c>
      <c r="D244" s="70"/>
      <c r="E244" s="3">
        <v>55.066249999999997</v>
      </c>
      <c r="F244" s="3">
        <v>66.887590000000003</v>
      </c>
      <c r="G244" s="3">
        <v>45.130110000000002</v>
      </c>
      <c r="H244" s="3">
        <v>25.8428</v>
      </c>
      <c r="I244" s="3">
        <v>36.998330000000003</v>
      </c>
      <c r="J244" s="3">
        <v>224</v>
      </c>
      <c r="K244" s="3">
        <v>144</v>
      </c>
      <c r="L244" s="3">
        <v>96</v>
      </c>
      <c r="M244" s="3" t="s">
        <v>1719</v>
      </c>
      <c r="N244" s="3">
        <v>42.652320000000003</v>
      </c>
      <c r="O244" s="3">
        <v>36.483339999999998</v>
      </c>
      <c r="P244" s="3">
        <v>15.935029999999999</v>
      </c>
      <c r="R244" s="10">
        <v>37</v>
      </c>
      <c r="S244" s="11" t="str">
        <f t="shared" si="13"/>
        <v>■□ 37</v>
      </c>
      <c r="T244" s="10" t="s">
        <v>869</v>
      </c>
      <c r="U244" s="23" t="s">
        <v>877</v>
      </c>
      <c r="V244" s="23" t="s">
        <v>877</v>
      </c>
      <c r="W244" s="11" t="str">
        <f t="shared" si="15"/>
        <v/>
      </c>
      <c r="X244" s="11" t="str">
        <f t="shared" si="16"/>
        <v/>
      </c>
      <c r="Y244" s="19">
        <v>54.41</v>
      </c>
      <c r="Z244" s="11" t="str">
        <f t="shared" si="14"/>
        <v>xb30</v>
      </c>
      <c r="AD244" s="1148"/>
    </row>
    <row r="245" spans="1:30" x14ac:dyDescent="0.25">
      <c r="A245" s="45">
        <v>337</v>
      </c>
      <c r="B245" s="3" t="s">
        <v>12</v>
      </c>
      <c r="C245" s="10" t="s">
        <v>835</v>
      </c>
      <c r="D245" s="70"/>
      <c r="E245" s="3">
        <v>54.921570000000003</v>
      </c>
      <c r="F245" s="3">
        <v>72.615780000000001</v>
      </c>
      <c r="G245" s="3">
        <v>35.423409999999997</v>
      </c>
      <c r="H245" s="3">
        <v>20.35773</v>
      </c>
      <c r="I245" s="3">
        <v>28.989319999999999</v>
      </c>
      <c r="J245" s="3">
        <v>230</v>
      </c>
      <c r="K245" s="3">
        <v>163</v>
      </c>
      <c r="L245" s="3">
        <v>125</v>
      </c>
      <c r="M245" s="3" t="s">
        <v>1720</v>
      </c>
      <c r="N245" s="3">
        <v>49.393630000000002</v>
      </c>
      <c r="O245" s="3">
        <v>44.581969999999998</v>
      </c>
      <c r="P245" s="3">
        <v>25.447849999999999</v>
      </c>
      <c r="R245" s="10">
        <v>45</v>
      </c>
      <c r="S245" s="11" t="str">
        <f t="shared" si="13"/>
        <v>■□ 45</v>
      </c>
      <c r="T245" s="10" t="s">
        <v>875</v>
      </c>
      <c r="U245" s="23" t="s">
        <v>877</v>
      </c>
      <c r="V245" s="23" t="s">
        <v>877</v>
      </c>
      <c r="W245" s="11" t="str">
        <f t="shared" si="15"/>
        <v/>
      </c>
      <c r="X245" s="11" t="str">
        <f t="shared" si="16"/>
        <v/>
      </c>
      <c r="Y245" s="19">
        <v>60.3</v>
      </c>
      <c r="Z245" s="11" t="str">
        <f t="shared" si="14"/>
        <v>xb30</v>
      </c>
      <c r="AD245" s="1149"/>
    </row>
    <row r="246" spans="1:30" x14ac:dyDescent="0.25">
      <c r="A246" s="45">
        <v>338</v>
      </c>
      <c r="B246" s="3" t="s">
        <v>12</v>
      </c>
      <c r="C246" s="10" t="s">
        <v>837</v>
      </c>
      <c r="D246" s="70"/>
      <c r="E246" s="3">
        <v>55.085949999999997</v>
      </c>
      <c r="F246" s="3">
        <v>79.338290000000001</v>
      </c>
      <c r="G246" s="3">
        <v>29.363689999999998</v>
      </c>
      <c r="H246" s="3">
        <v>16.80622</v>
      </c>
      <c r="I246" s="3">
        <v>24.078569999999999</v>
      </c>
      <c r="J246" s="3">
        <v>242</v>
      </c>
      <c r="K246" s="3">
        <v>184</v>
      </c>
      <c r="L246" s="3">
        <v>151</v>
      </c>
      <c r="M246" s="3" t="s">
        <v>1721</v>
      </c>
      <c r="N246" s="3">
        <v>59.362209999999997</v>
      </c>
      <c r="O246" s="3">
        <v>55.517270000000003</v>
      </c>
      <c r="P246" s="3">
        <v>37.040640000000003</v>
      </c>
      <c r="R246" s="10">
        <v>57</v>
      </c>
      <c r="S246" s="11" t="str">
        <f t="shared" si="13"/>
        <v>■□ 57</v>
      </c>
      <c r="T246" s="10" t="s">
        <v>875</v>
      </c>
      <c r="U246" s="23" t="s">
        <v>877</v>
      </c>
      <c r="V246" s="23" t="s">
        <v>877</v>
      </c>
      <c r="W246" s="11" t="str">
        <f t="shared" si="15"/>
        <v/>
      </c>
      <c r="X246" s="11" t="str">
        <f t="shared" si="16"/>
        <v/>
      </c>
      <c r="Y246" s="19">
        <v>66.98</v>
      </c>
      <c r="Z246" s="11" t="str">
        <f t="shared" si="14"/>
        <v>xb30</v>
      </c>
      <c r="AD246" s="1150"/>
    </row>
    <row r="247" spans="1:30" x14ac:dyDescent="0.25">
      <c r="A247" s="45">
        <v>339</v>
      </c>
      <c r="B247" s="3" t="s">
        <v>12</v>
      </c>
      <c r="C247" s="10" t="s">
        <v>839</v>
      </c>
      <c r="D247" s="70"/>
      <c r="E247" s="3">
        <v>55.107970000000002</v>
      </c>
      <c r="F247" s="3">
        <v>85.083780000000004</v>
      </c>
      <c r="G247" s="3">
        <v>20.25723</v>
      </c>
      <c r="H247" s="3">
        <v>11.58778</v>
      </c>
      <c r="I247" s="3">
        <v>16.61561</v>
      </c>
      <c r="J247" s="3">
        <v>246</v>
      </c>
      <c r="K247" s="3">
        <v>204</v>
      </c>
      <c r="L247" s="3">
        <v>180</v>
      </c>
      <c r="M247" s="3" t="s">
        <v>1722</v>
      </c>
      <c r="N247" s="3">
        <v>67.877690000000001</v>
      </c>
      <c r="O247" s="3">
        <v>66.171419999999998</v>
      </c>
      <c r="P247" s="3">
        <v>52.571010000000001</v>
      </c>
      <c r="R247" s="10">
        <v>66</v>
      </c>
      <c r="S247" s="11" t="str">
        <f t="shared" si="13"/>
        <v>■□ 66</v>
      </c>
      <c r="T247" s="10" t="s">
        <v>876</v>
      </c>
      <c r="U247" s="23" t="s">
        <v>877</v>
      </c>
      <c r="V247" s="23" t="s">
        <v>877</v>
      </c>
      <c r="W247" s="11" t="str">
        <f t="shared" si="15"/>
        <v/>
      </c>
      <c r="X247" s="11" t="str">
        <f t="shared" si="16"/>
        <v/>
      </c>
      <c r="Y247" s="19">
        <v>73.040000000000006</v>
      </c>
      <c r="Z247" s="11" t="str">
        <f t="shared" si="14"/>
        <v>xb30</v>
      </c>
      <c r="AD247" s="1151"/>
    </row>
    <row r="248" spans="1:30" x14ac:dyDescent="0.25">
      <c r="A248" s="45">
        <v>340</v>
      </c>
      <c r="B248" s="3" t="s">
        <v>12</v>
      </c>
      <c r="C248" s="10" t="s">
        <v>840</v>
      </c>
      <c r="D248" s="70"/>
      <c r="E248" s="3">
        <v>54.498910000000002</v>
      </c>
      <c r="F248" s="3">
        <v>89.886279999999999</v>
      </c>
      <c r="G248" s="3">
        <v>10.183870000000001</v>
      </c>
      <c r="H248" s="3">
        <v>5.913964</v>
      </c>
      <c r="I248" s="3">
        <v>8.290737</v>
      </c>
      <c r="J248" s="3">
        <v>244</v>
      </c>
      <c r="K248" s="3">
        <v>222</v>
      </c>
      <c r="L248" s="3">
        <v>209</v>
      </c>
      <c r="M248" s="3" t="s">
        <v>1723</v>
      </c>
      <c r="N248" s="3">
        <v>74.951040000000006</v>
      </c>
      <c r="O248" s="3">
        <v>76.058019999999999</v>
      </c>
      <c r="P248" s="3">
        <v>70.991659999999996</v>
      </c>
      <c r="R248" s="10">
        <v>76</v>
      </c>
      <c r="S248" s="11" t="str">
        <f t="shared" si="13"/>
        <v>■□ 76</v>
      </c>
      <c r="T248" s="10" t="s">
        <v>876</v>
      </c>
      <c r="U248" s="23" t="s">
        <v>874</v>
      </c>
      <c r="V248" s="23" t="s">
        <v>874</v>
      </c>
      <c r="W248" s="11" t="str">
        <f t="shared" si="15"/>
        <v>O</v>
      </c>
      <c r="X248" s="11" t="str">
        <f t="shared" si="16"/>
        <v>∆</v>
      </c>
      <c r="Y248" s="19">
        <v>78.94</v>
      </c>
      <c r="Z248" s="11" t="str">
        <f t="shared" si="14"/>
        <v>xb30</v>
      </c>
      <c r="AD248" s="1152"/>
    </row>
    <row r="249" spans="1:30" s="13" customFormat="1" x14ac:dyDescent="0.25">
      <c r="A249" s="45">
        <v>341</v>
      </c>
      <c r="B249" s="13" t="s">
        <v>12</v>
      </c>
      <c r="C249" s="15" t="s">
        <v>827</v>
      </c>
      <c r="D249" s="69"/>
      <c r="E249" s="13">
        <v>55.61206</v>
      </c>
      <c r="F249" s="13">
        <v>50.603490000000001</v>
      </c>
      <c r="G249" s="13">
        <v>40.282260000000001</v>
      </c>
      <c r="H249" s="13">
        <v>22.751149999999999</v>
      </c>
      <c r="I249" s="13">
        <v>33.242229999999999</v>
      </c>
      <c r="J249" s="13">
        <v>170</v>
      </c>
      <c r="K249" s="13">
        <v>104</v>
      </c>
      <c r="L249" s="13">
        <v>64</v>
      </c>
      <c r="M249" s="13" t="s">
        <v>1724</v>
      </c>
      <c r="N249" s="13">
        <v>22.560079999999999</v>
      </c>
      <c r="O249" s="13">
        <v>18.928529999999999</v>
      </c>
      <c r="P249" s="13">
        <v>7.2854869999999998</v>
      </c>
      <c r="R249" s="15">
        <v>18</v>
      </c>
      <c r="S249" s="16" t="str">
        <f t="shared" si="13"/>
        <v>■□ 18</v>
      </c>
      <c r="T249" s="15" t="s">
        <v>869</v>
      </c>
      <c r="U249" s="24" t="s">
        <v>874</v>
      </c>
      <c r="V249" s="24" t="s">
        <v>874</v>
      </c>
      <c r="W249" s="16" t="str">
        <f t="shared" si="15"/>
        <v>O</v>
      </c>
      <c r="X249" s="16" t="str">
        <f t="shared" si="16"/>
        <v>∆</v>
      </c>
      <c r="Y249" s="21">
        <v>37.58</v>
      </c>
      <c r="Z249" s="16" t="str">
        <f t="shared" si="14"/>
        <v>xb30</v>
      </c>
      <c r="AD249" s="1153"/>
    </row>
    <row r="250" spans="1:30" x14ac:dyDescent="0.25">
      <c r="A250" s="45">
        <v>342</v>
      </c>
      <c r="B250" s="3" t="s">
        <v>12</v>
      </c>
      <c r="C250" s="10" t="s">
        <v>828</v>
      </c>
      <c r="D250" s="70"/>
      <c r="E250" s="3">
        <v>55.358939999999997</v>
      </c>
      <c r="F250" s="3">
        <v>54.986040000000003</v>
      </c>
      <c r="G250" s="3">
        <v>36.490250000000003</v>
      </c>
      <c r="H250" s="3">
        <v>20.742280000000001</v>
      </c>
      <c r="I250" s="3">
        <v>30.02159</v>
      </c>
      <c r="J250" s="3">
        <v>179</v>
      </c>
      <c r="K250" s="3">
        <v>117</v>
      </c>
      <c r="L250" s="3">
        <v>80</v>
      </c>
      <c r="M250" s="3" t="s">
        <v>1725</v>
      </c>
      <c r="N250" s="3">
        <v>26.452220000000001</v>
      </c>
      <c r="O250" s="3">
        <v>22.916319999999999</v>
      </c>
      <c r="P250" s="3">
        <v>10.57042</v>
      </c>
      <c r="R250" s="10">
        <v>23</v>
      </c>
      <c r="S250" s="11" t="str">
        <f t="shared" si="13"/>
        <v>■□ 23</v>
      </c>
      <c r="T250" s="10" t="s">
        <v>869</v>
      </c>
      <c r="U250" s="23" t="s">
        <v>874</v>
      </c>
      <c r="V250" s="23" t="s">
        <v>874</v>
      </c>
      <c r="W250" s="11" t="str">
        <f t="shared" si="15"/>
        <v>O</v>
      </c>
      <c r="X250" s="11" t="str">
        <f t="shared" si="16"/>
        <v>∆</v>
      </c>
      <c r="Y250" s="19">
        <v>43.19</v>
      </c>
      <c r="Z250" s="11" t="str">
        <f t="shared" si="14"/>
        <v>xb30</v>
      </c>
      <c r="AD250" s="1154"/>
    </row>
    <row r="251" spans="1:30" x14ac:dyDescent="0.25">
      <c r="A251" s="45">
        <v>343</v>
      </c>
      <c r="B251" s="3" t="s">
        <v>12</v>
      </c>
      <c r="C251" s="10" t="s">
        <v>830</v>
      </c>
      <c r="D251" s="70"/>
      <c r="E251" s="3">
        <v>55.687820000000002</v>
      </c>
      <c r="F251" s="3">
        <v>59.964460000000003</v>
      </c>
      <c r="G251" s="3">
        <v>30.651599999999998</v>
      </c>
      <c r="H251" s="3">
        <v>17.278359999999999</v>
      </c>
      <c r="I251" s="3">
        <v>25.31756</v>
      </c>
      <c r="J251" s="3">
        <v>187</v>
      </c>
      <c r="K251" s="3">
        <v>132</v>
      </c>
      <c r="L251" s="3">
        <v>100</v>
      </c>
      <c r="M251" s="3" t="s">
        <v>1726</v>
      </c>
      <c r="N251" s="3">
        <v>31.068169999999999</v>
      </c>
      <c r="O251" s="3">
        <v>28.0839</v>
      </c>
      <c r="P251" s="3">
        <v>15.81991</v>
      </c>
      <c r="R251" s="10">
        <v>28</v>
      </c>
      <c r="S251" s="11" t="str">
        <f t="shared" si="13"/>
        <v>■□ 28</v>
      </c>
      <c r="T251" s="10" t="s">
        <v>869</v>
      </c>
      <c r="U251" s="23" t="s">
        <v>874</v>
      </c>
      <c r="V251" s="23" t="s">
        <v>874</v>
      </c>
      <c r="W251" s="11" t="str">
        <f t="shared" si="15"/>
        <v>O</v>
      </c>
      <c r="X251" s="11" t="str">
        <f t="shared" si="16"/>
        <v>∆</v>
      </c>
      <c r="Y251" s="19">
        <v>46.64</v>
      </c>
      <c r="Z251" s="11" t="str">
        <f t="shared" si="14"/>
        <v>xb30</v>
      </c>
      <c r="AD251" s="1155"/>
    </row>
    <row r="252" spans="1:30" x14ac:dyDescent="0.25">
      <c r="A252" s="45">
        <v>344</v>
      </c>
      <c r="B252" s="3" t="s">
        <v>12</v>
      </c>
      <c r="C252" s="10" t="s">
        <v>834</v>
      </c>
      <c r="D252" s="70"/>
      <c r="E252" s="3">
        <v>55.415280000000003</v>
      </c>
      <c r="F252" s="3">
        <v>69.808769999999996</v>
      </c>
      <c r="G252" s="3">
        <v>20.511379999999999</v>
      </c>
      <c r="H252" s="3">
        <v>11.642760000000001</v>
      </c>
      <c r="I252" s="3">
        <v>16.886769999999999</v>
      </c>
      <c r="J252" s="3">
        <v>202</v>
      </c>
      <c r="K252" s="3">
        <v>162</v>
      </c>
      <c r="L252" s="3">
        <v>139</v>
      </c>
      <c r="M252" s="3" t="s">
        <v>1727</v>
      </c>
      <c r="N252" s="3">
        <v>42.117260000000002</v>
      </c>
      <c r="O252" s="3">
        <v>40.478189999999998</v>
      </c>
      <c r="P252" s="3">
        <v>30.194669999999999</v>
      </c>
      <c r="R252" s="10">
        <v>41</v>
      </c>
      <c r="S252" s="11" t="str">
        <f t="shared" si="13"/>
        <v>■□ 41</v>
      </c>
      <c r="T252" s="10" t="s">
        <v>875</v>
      </c>
      <c r="U252" s="23" t="s">
        <v>874</v>
      </c>
      <c r="V252" s="23" t="s">
        <v>874</v>
      </c>
      <c r="W252" s="11" t="str">
        <f t="shared" si="15"/>
        <v>O</v>
      </c>
      <c r="X252" s="11" t="str">
        <f t="shared" si="16"/>
        <v>∆</v>
      </c>
      <c r="Y252" s="19">
        <v>55.21</v>
      </c>
      <c r="Z252" s="11" t="str">
        <f t="shared" si="14"/>
        <v>xb30</v>
      </c>
      <c r="AD252" s="1156"/>
    </row>
    <row r="253" spans="1:30" x14ac:dyDescent="0.25">
      <c r="A253" s="45">
        <v>345</v>
      </c>
      <c r="B253" s="3" t="s">
        <v>12</v>
      </c>
      <c r="C253" s="10" t="s">
        <v>836</v>
      </c>
      <c r="D253" s="70"/>
      <c r="E253" s="3">
        <v>54.05715</v>
      </c>
      <c r="F253" s="3">
        <v>79.74982</v>
      </c>
      <c r="G253" s="3">
        <v>10.342129999999999</v>
      </c>
      <c r="H253" s="3">
        <v>6.0706020000000001</v>
      </c>
      <c r="I253" s="3">
        <v>8.3730180000000001</v>
      </c>
      <c r="J253" s="3">
        <v>216</v>
      </c>
      <c r="K253" s="3">
        <v>194</v>
      </c>
      <c r="L253" s="3">
        <v>181</v>
      </c>
      <c r="M253" s="3" t="s">
        <v>1728</v>
      </c>
      <c r="N253" s="3">
        <v>55.708710000000004</v>
      </c>
      <c r="O253" s="3">
        <v>56.2393</v>
      </c>
      <c r="P253" s="3">
        <v>51.622599999999998</v>
      </c>
      <c r="R253" s="10">
        <v>57</v>
      </c>
      <c r="S253" s="11" t="str">
        <f t="shared" si="13"/>
        <v>■□ 57</v>
      </c>
      <c r="T253" s="10" t="s">
        <v>876</v>
      </c>
      <c r="U253" s="23" t="s">
        <v>874</v>
      </c>
      <c r="V253" s="23" t="s">
        <v>874</v>
      </c>
      <c r="W253" s="11" t="str">
        <f t="shared" si="15"/>
        <v>O</v>
      </c>
      <c r="X253" s="11" t="str">
        <f t="shared" si="16"/>
        <v>∆</v>
      </c>
      <c r="Y253" s="19">
        <v>65.42</v>
      </c>
      <c r="Z253" s="11" t="str">
        <f t="shared" si="14"/>
        <v>xb30</v>
      </c>
      <c r="AD253" s="1157"/>
    </row>
    <row r="254" spans="1:30" x14ac:dyDescent="0.25">
      <c r="A254" s="45">
        <v>346</v>
      </c>
      <c r="B254" s="3" t="s">
        <v>12</v>
      </c>
      <c r="C254" s="10" t="s">
        <v>838</v>
      </c>
      <c r="D254" s="19"/>
      <c r="E254" s="3">
        <v>53.018830000000001</v>
      </c>
      <c r="F254" s="3">
        <v>84.736500000000007</v>
      </c>
      <c r="G254" s="3">
        <v>5.2207590000000001</v>
      </c>
      <c r="H254" s="3">
        <v>3.1405620000000001</v>
      </c>
      <c r="I254" s="3">
        <v>4.1705160000000001</v>
      </c>
      <c r="J254" s="3">
        <v>221</v>
      </c>
      <c r="K254" s="3">
        <v>209</v>
      </c>
      <c r="L254" s="3">
        <v>202</v>
      </c>
      <c r="M254" s="3" t="s">
        <v>1729</v>
      </c>
      <c r="N254" s="3">
        <v>63.450499999999998</v>
      </c>
      <c r="O254" s="3">
        <v>65.491770000000002</v>
      </c>
      <c r="P254" s="3">
        <v>65.333500000000001</v>
      </c>
      <c r="R254" s="10">
        <v>66</v>
      </c>
      <c r="S254" s="11" t="str">
        <f t="shared" si="13"/>
        <v>■□ 66</v>
      </c>
      <c r="T254" s="10" t="s">
        <v>876</v>
      </c>
      <c r="U254" s="23" t="s">
        <v>874</v>
      </c>
      <c r="V254" s="23" t="s">
        <v>874</v>
      </c>
      <c r="W254" s="11" t="str">
        <f t="shared" si="15"/>
        <v>O</v>
      </c>
      <c r="X254" s="11" t="str">
        <f t="shared" si="16"/>
        <v>∆</v>
      </c>
      <c r="Y254" s="19">
        <v>70.819999999999993</v>
      </c>
      <c r="Z254" s="11" t="str">
        <f t="shared" si="14"/>
        <v>xb30</v>
      </c>
      <c r="AD254" s="1158"/>
    </row>
    <row r="255" spans="1:30" s="13" customFormat="1" x14ac:dyDescent="0.25">
      <c r="A255" s="45">
        <v>347</v>
      </c>
      <c r="B255" s="13" t="s">
        <v>12</v>
      </c>
      <c r="C255" s="15" t="s">
        <v>825</v>
      </c>
      <c r="D255" s="69"/>
      <c r="E255" s="13">
        <v>55.72128</v>
      </c>
      <c r="F255" s="13">
        <v>41.265219999999999</v>
      </c>
      <c r="G255" s="13">
        <v>29.217279999999999</v>
      </c>
      <c r="H255" s="13">
        <v>16.455729999999999</v>
      </c>
      <c r="I255" s="13">
        <v>24.14246</v>
      </c>
      <c r="J255" s="13">
        <v>133</v>
      </c>
      <c r="K255" s="13">
        <v>86</v>
      </c>
      <c r="L255" s="13">
        <v>58</v>
      </c>
      <c r="M255" s="13" t="s">
        <v>1730</v>
      </c>
      <c r="N255" s="13">
        <v>13.84346</v>
      </c>
      <c r="O255" s="13">
        <v>12.03092</v>
      </c>
      <c r="P255" s="13">
        <v>5.5664689999999997</v>
      </c>
      <c r="R255" s="15">
        <v>12</v>
      </c>
      <c r="S255" s="16" t="str">
        <f t="shared" si="13"/>
        <v>■□ 12</v>
      </c>
      <c r="T255" s="15" t="s">
        <v>869</v>
      </c>
      <c r="U255" s="24" t="s">
        <v>877</v>
      </c>
      <c r="V255" s="24" t="s">
        <v>874</v>
      </c>
      <c r="W255" s="16" t="str">
        <f t="shared" si="15"/>
        <v/>
      </c>
      <c r="X255" s="16" t="str">
        <f t="shared" si="16"/>
        <v>∆</v>
      </c>
      <c r="Y255" s="21">
        <v>33.82</v>
      </c>
      <c r="Z255" s="16" t="str">
        <f t="shared" si="14"/>
        <v>xb30</v>
      </c>
      <c r="AD255" s="1159"/>
    </row>
    <row r="256" spans="1:30" x14ac:dyDescent="0.25">
      <c r="A256" s="45">
        <v>348</v>
      </c>
      <c r="B256" s="3" t="s">
        <v>12</v>
      </c>
      <c r="C256" s="10" t="s">
        <v>826</v>
      </c>
      <c r="D256" s="70"/>
      <c r="E256" s="3">
        <v>55.067700000000002</v>
      </c>
      <c r="F256" s="3">
        <v>49.62574</v>
      </c>
      <c r="G256" s="3">
        <v>20.031459999999999</v>
      </c>
      <c r="H256" s="3">
        <v>11.470179999999999</v>
      </c>
      <c r="I256" s="3">
        <v>16.422370000000001</v>
      </c>
      <c r="J256" s="3">
        <v>146</v>
      </c>
      <c r="K256" s="3">
        <v>110</v>
      </c>
      <c r="L256" s="3">
        <v>90</v>
      </c>
      <c r="M256" s="3" t="s">
        <v>1731</v>
      </c>
      <c r="N256" s="3">
        <v>19.341740000000001</v>
      </c>
      <c r="O256" s="3">
        <v>18.107089999999999</v>
      </c>
      <c r="P256" s="3">
        <v>12.138030000000001</v>
      </c>
      <c r="R256" s="10">
        <v>18</v>
      </c>
      <c r="S256" s="11" t="str">
        <f t="shared" si="13"/>
        <v>■□ 18</v>
      </c>
      <c r="T256" s="10" t="s">
        <v>869</v>
      </c>
      <c r="U256" s="23" t="s">
        <v>874</v>
      </c>
      <c r="V256" s="23" t="s">
        <v>874</v>
      </c>
      <c r="W256" s="11" t="str">
        <f t="shared" si="15"/>
        <v>O</v>
      </c>
      <c r="X256" s="11" t="str">
        <f t="shared" si="16"/>
        <v>∆</v>
      </c>
      <c r="Y256" s="19">
        <v>36.4</v>
      </c>
      <c r="Z256" s="11" t="str">
        <f t="shared" si="14"/>
        <v>xb30</v>
      </c>
      <c r="AD256" s="1160"/>
    </row>
    <row r="257" spans="1:30" x14ac:dyDescent="0.25">
      <c r="A257" s="45">
        <v>349</v>
      </c>
      <c r="B257" s="3" t="s">
        <v>12</v>
      </c>
      <c r="C257" s="10" t="s">
        <v>829</v>
      </c>
      <c r="D257" s="70"/>
      <c r="E257" s="3">
        <v>55.665700000000001</v>
      </c>
      <c r="F257" s="3">
        <v>59.577480000000001</v>
      </c>
      <c r="G257" s="3">
        <v>10.05796</v>
      </c>
      <c r="H257" s="3">
        <v>5.6728940000000003</v>
      </c>
      <c r="I257" s="3">
        <v>8.3054670000000002</v>
      </c>
      <c r="J257" s="3">
        <v>159</v>
      </c>
      <c r="K257" s="3">
        <v>140</v>
      </c>
      <c r="L257" s="3">
        <v>128</v>
      </c>
      <c r="M257" s="3" t="s">
        <v>1732</v>
      </c>
      <c r="N257" s="3">
        <v>27.615639999999999</v>
      </c>
      <c r="O257" s="3">
        <v>27.656880000000001</v>
      </c>
      <c r="P257" s="3">
        <v>24.356290000000001</v>
      </c>
      <c r="R257" s="10">
        <v>28</v>
      </c>
      <c r="S257" s="11" t="str">
        <f t="shared" si="13"/>
        <v>■□ 28</v>
      </c>
      <c r="T257" s="10" t="s">
        <v>875</v>
      </c>
      <c r="U257" s="23" t="s">
        <v>874</v>
      </c>
      <c r="V257" s="23" t="s">
        <v>874</v>
      </c>
      <c r="W257" s="11" t="str">
        <f t="shared" si="15"/>
        <v>O</v>
      </c>
      <c r="X257" s="11" t="str">
        <f t="shared" si="16"/>
        <v>∆</v>
      </c>
      <c r="Y257" s="19">
        <v>44.34</v>
      </c>
      <c r="Z257" s="11" t="str">
        <f t="shared" si="14"/>
        <v>xb30</v>
      </c>
      <c r="AD257" s="1161"/>
    </row>
    <row r="258" spans="1:30" x14ac:dyDescent="0.25">
      <c r="A258" s="45">
        <v>350</v>
      </c>
      <c r="B258" s="3" t="s">
        <v>12</v>
      </c>
      <c r="C258" s="10" t="s">
        <v>833</v>
      </c>
      <c r="D258" s="70"/>
      <c r="E258" s="3">
        <v>54.363990000000001</v>
      </c>
      <c r="F258" s="3">
        <v>69.801689999999994</v>
      </c>
      <c r="G258" s="3">
        <v>5.1258999999999997</v>
      </c>
      <c r="H258" s="3">
        <v>2.986523</v>
      </c>
      <c r="I258" s="3">
        <v>4.1659980000000001</v>
      </c>
      <c r="J258" s="3">
        <v>179</v>
      </c>
      <c r="K258" s="3">
        <v>169</v>
      </c>
      <c r="L258" s="3">
        <v>162</v>
      </c>
      <c r="M258" s="3" t="s">
        <v>1733</v>
      </c>
      <c r="N258" s="3">
        <v>39.305309999999999</v>
      </c>
      <c r="O258" s="3">
        <v>40.468170000000001</v>
      </c>
      <c r="P258" s="3">
        <v>39.857700000000001</v>
      </c>
      <c r="R258" s="10">
        <v>41</v>
      </c>
      <c r="S258" s="11" t="str">
        <f t="shared" si="13"/>
        <v>■□ 41</v>
      </c>
      <c r="T258" s="10" t="s">
        <v>875</v>
      </c>
      <c r="U258" s="23" t="s">
        <v>874</v>
      </c>
      <c r="V258" s="23" t="s">
        <v>874</v>
      </c>
      <c r="W258" s="11" t="str">
        <f t="shared" si="15"/>
        <v>O</v>
      </c>
      <c r="X258" s="11" t="str">
        <f t="shared" si="16"/>
        <v>∆</v>
      </c>
      <c r="Y258" s="19">
        <v>53.46</v>
      </c>
      <c r="Z258" s="11" t="str">
        <f t="shared" si="14"/>
        <v>xb30</v>
      </c>
      <c r="AD258" s="1162"/>
    </row>
    <row r="259" spans="1:30" x14ac:dyDescent="0.25">
      <c r="A259" s="45">
        <v>351</v>
      </c>
      <c r="B259" s="3" t="s">
        <v>12</v>
      </c>
      <c r="C259" s="18" t="s">
        <v>1103</v>
      </c>
      <c r="D259" s="19" t="s">
        <v>904</v>
      </c>
      <c r="E259" s="3">
        <v>55.714089999999999</v>
      </c>
      <c r="F259" s="3">
        <v>29.93805</v>
      </c>
      <c r="G259" s="3">
        <v>5.3800429999999997</v>
      </c>
      <c r="H259" s="3">
        <v>3.0307010000000001</v>
      </c>
      <c r="I259" s="3">
        <v>4.4451890000000001</v>
      </c>
      <c r="J259" s="3">
        <v>78</v>
      </c>
      <c r="K259" s="3">
        <v>69</v>
      </c>
      <c r="L259" s="3">
        <v>63</v>
      </c>
      <c r="M259" s="3" t="s">
        <v>1461</v>
      </c>
      <c r="N259" s="3">
        <v>6.1630130000000003</v>
      </c>
      <c r="O259" s="3">
        <v>6.2107450000000002</v>
      </c>
      <c r="P259" s="3">
        <v>5.604088</v>
      </c>
      <c r="R259" s="10">
        <v>6</v>
      </c>
      <c r="S259" s="11" t="str">
        <f t="shared" ref="S259:S296" si="17">"■□ " &amp; R259</f>
        <v>■□ 6</v>
      </c>
      <c r="T259" s="10" t="s">
        <v>869</v>
      </c>
      <c r="U259" s="23" t="s">
        <v>877</v>
      </c>
      <c r="V259" s="23" t="s">
        <v>874</v>
      </c>
      <c r="W259" s="11" t="str">
        <f t="shared" si="15"/>
        <v/>
      </c>
      <c r="X259" s="11" t="str">
        <f t="shared" si="16"/>
        <v>∆</v>
      </c>
      <c r="Y259" s="19">
        <v>24.66</v>
      </c>
      <c r="Z259" s="11" t="str">
        <f t="shared" ref="Z259:Z296" si="18">IF(Y259&gt;30,"xb30",IF(Y259&gt;25,"xb25",""))</f>
        <v/>
      </c>
      <c r="AD259" s="1163"/>
    </row>
    <row r="260" spans="1:30" x14ac:dyDescent="0.25">
      <c r="A260" s="45">
        <v>352</v>
      </c>
      <c r="B260" s="3" t="s">
        <v>12</v>
      </c>
      <c r="C260" s="10" t="s">
        <v>824</v>
      </c>
      <c r="D260" s="70"/>
      <c r="E260" s="3">
        <v>56.126510000000003</v>
      </c>
      <c r="F260" s="3">
        <v>39.855969999999999</v>
      </c>
      <c r="G260" s="3">
        <v>9.7318549999999995</v>
      </c>
      <c r="H260" s="3">
        <v>5.4241570000000001</v>
      </c>
      <c r="I260" s="3">
        <v>8.0800699999999992</v>
      </c>
      <c r="J260" s="3">
        <v>108</v>
      </c>
      <c r="K260" s="3">
        <v>91</v>
      </c>
      <c r="L260" s="3">
        <v>80</v>
      </c>
      <c r="M260" s="3" t="s">
        <v>1734</v>
      </c>
      <c r="N260" s="3">
        <v>11.31673</v>
      </c>
      <c r="O260" s="3">
        <v>11.164389999999999</v>
      </c>
      <c r="P260" s="3">
        <v>9.2103540000000006</v>
      </c>
      <c r="R260" s="10">
        <v>11</v>
      </c>
      <c r="S260" s="11" t="str">
        <f t="shared" si="17"/>
        <v>■□ 11</v>
      </c>
      <c r="T260" s="10" t="s">
        <v>869</v>
      </c>
      <c r="U260" s="23" t="s">
        <v>877</v>
      </c>
      <c r="V260" s="23" t="s">
        <v>874</v>
      </c>
      <c r="W260" s="11" t="str">
        <f t="shared" ref="W260:W296" si="19">IF(U260="x","O","")</f>
        <v/>
      </c>
      <c r="X260" s="11" t="str">
        <f t="shared" si="16"/>
        <v>∆</v>
      </c>
      <c r="Y260" s="19">
        <v>31.66</v>
      </c>
      <c r="Z260" s="11" t="str">
        <f t="shared" si="18"/>
        <v>xb30</v>
      </c>
      <c r="AD260" s="1164"/>
    </row>
    <row r="261" spans="1:30" s="4" customFormat="1" x14ac:dyDescent="0.25">
      <c r="A261" s="45">
        <v>353</v>
      </c>
      <c r="B261" s="4" t="s">
        <v>12</v>
      </c>
      <c r="C261" s="6" t="s">
        <v>844</v>
      </c>
      <c r="D261" s="8"/>
      <c r="E261" s="4">
        <v>49.914520000000003</v>
      </c>
      <c r="F261" s="4">
        <v>59.940669999999997</v>
      </c>
      <c r="G261" s="4">
        <v>60.190379999999998</v>
      </c>
      <c r="H261" s="4">
        <v>38.758380000000002</v>
      </c>
      <c r="I261" s="4">
        <v>46.050739999999998</v>
      </c>
      <c r="J261" s="4">
        <v>222</v>
      </c>
      <c r="K261" s="4">
        <v>114</v>
      </c>
      <c r="L261" s="4">
        <v>63</v>
      </c>
      <c r="M261" s="4" t="s">
        <v>1735</v>
      </c>
      <c r="N261" s="4">
        <v>37.21416</v>
      </c>
      <c r="O261" s="4">
        <v>28.05753</v>
      </c>
      <c r="P261" s="4">
        <v>8.2028440000000007</v>
      </c>
      <c r="R261" s="6">
        <v>28</v>
      </c>
      <c r="S261" s="7" t="str">
        <f t="shared" si="17"/>
        <v>■□ 28</v>
      </c>
      <c r="T261" s="6" t="s">
        <v>869</v>
      </c>
      <c r="U261" s="22" t="s">
        <v>877</v>
      </c>
      <c r="V261" s="22" t="s">
        <v>877</v>
      </c>
      <c r="W261" s="7" t="str">
        <f t="shared" si="19"/>
        <v/>
      </c>
      <c r="X261" s="7" t="str">
        <f t="shared" si="16"/>
        <v/>
      </c>
      <c r="Y261" s="20">
        <v>54.35</v>
      </c>
      <c r="Z261" s="7" t="str">
        <f t="shared" si="18"/>
        <v>xb30</v>
      </c>
      <c r="AD261" s="1165"/>
    </row>
    <row r="262" spans="1:30" x14ac:dyDescent="0.25">
      <c r="A262" s="45">
        <v>354</v>
      </c>
      <c r="B262" s="3" t="s">
        <v>12</v>
      </c>
      <c r="C262" s="10" t="s">
        <v>847</v>
      </c>
      <c r="D262" s="70"/>
      <c r="E262" s="3">
        <v>49.864139999999999</v>
      </c>
      <c r="F262" s="3">
        <v>69.983080000000001</v>
      </c>
      <c r="G262" s="3">
        <v>50.508960000000002</v>
      </c>
      <c r="H262" s="3">
        <v>32.558190000000003</v>
      </c>
      <c r="I262" s="3">
        <v>38.615009999999998</v>
      </c>
      <c r="J262" s="3">
        <v>243</v>
      </c>
      <c r="K262" s="3">
        <v>147</v>
      </c>
      <c r="L262" s="3">
        <v>101</v>
      </c>
      <c r="M262" s="3" t="s">
        <v>1736</v>
      </c>
      <c r="N262" s="3">
        <v>49.708329999999997</v>
      </c>
      <c r="O262" s="3">
        <v>40.725360000000002</v>
      </c>
      <c r="P262" s="3">
        <v>17.673970000000001</v>
      </c>
      <c r="R262" s="10">
        <v>41</v>
      </c>
      <c r="S262" s="11" t="str">
        <f t="shared" si="17"/>
        <v>■□ 41</v>
      </c>
      <c r="T262" s="10" t="s">
        <v>869</v>
      </c>
      <c r="U262" s="23" t="s">
        <v>877</v>
      </c>
      <c r="V262" s="23" t="s">
        <v>877</v>
      </c>
      <c r="W262" s="11" t="str">
        <f t="shared" si="19"/>
        <v/>
      </c>
      <c r="X262" s="11" t="str">
        <f t="shared" si="16"/>
        <v/>
      </c>
      <c r="Y262" s="19">
        <v>65.78</v>
      </c>
      <c r="Z262" s="11" t="str">
        <f t="shared" si="18"/>
        <v>xb30</v>
      </c>
      <c r="AD262" s="1166"/>
    </row>
    <row r="263" spans="1:30" x14ac:dyDescent="0.25">
      <c r="A263" s="45">
        <v>355</v>
      </c>
      <c r="B263" s="3" t="s">
        <v>12</v>
      </c>
      <c r="C263" s="10" t="s">
        <v>848</v>
      </c>
      <c r="D263" s="70"/>
      <c r="E263" s="3">
        <v>49.589530000000003</v>
      </c>
      <c r="F263" s="3">
        <v>74.890730000000005</v>
      </c>
      <c r="G263" s="3">
        <v>40.296779999999998</v>
      </c>
      <c r="H263" s="3">
        <v>26.12275</v>
      </c>
      <c r="I263" s="3">
        <v>30.682770000000001</v>
      </c>
      <c r="J263" s="3">
        <v>246</v>
      </c>
      <c r="K263" s="3">
        <v>165</v>
      </c>
      <c r="L263" s="3">
        <v>128</v>
      </c>
      <c r="M263" s="3" t="s">
        <v>1737</v>
      </c>
      <c r="N263" s="3">
        <v>55.353409999999997</v>
      </c>
      <c r="O263" s="3">
        <v>48.104399999999998</v>
      </c>
      <c r="P263" s="3">
        <v>26.847270000000002</v>
      </c>
      <c r="R263" s="10">
        <v>48</v>
      </c>
      <c r="S263" s="11" t="str">
        <f t="shared" si="17"/>
        <v>■□ 48</v>
      </c>
      <c r="T263" s="10" t="s">
        <v>869</v>
      </c>
      <c r="U263" s="23" t="s">
        <v>877</v>
      </c>
      <c r="V263" s="23" t="s">
        <v>877</v>
      </c>
      <c r="W263" s="11" t="str">
        <f t="shared" si="19"/>
        <v/>
      </c>
      <c r="X263" s="11" t="str">
        <f t="shared" si="16"/>
        <v/>
      </c>
      <c r="Y263" s="19">
        <v>69.13</v>
      </c>
      <c r="Z263" s="11" t="str">
        <f t="shared" si="18"/>
        <v>xb30</v>
      </c>
      <c r="AD263" s="1167"/>
    </row>
    <row r="264" spans="1:30" x14ac:dyDescent="0.25">
      <c r="A264" s="45">
        <v>356</v>
      </c>
      <c r="B264" s="3" t="s">
        <v>12</v>
      </c>
      <c r="C264" s="10" t="s">
        <v>851</v>
      </c>
      <c r="D264" s="70"/>
      <c r="E264" s="3">
        <v>49.805239999999998</v>
      </c>
      <c r="F264" s="3">
        <v>79.712159999999997</v>
      </c>
      <c r="G264" s="3">
        <v>30.251819999999999</v>
      </c>
      <c r="H264" s="3">
        <v>19.524149999999999</v>
      </c>
      <c r="I264" s="3">
        <v>23.108000000000001</v>
      </c>
      <c r="J264" s="3">
        <v>247</v>
      </c>
      <c r="K264" s="3">
        <v>184</v>
      </c>
      <c r="L264" s="3">
        <v>154</v>
      </c>
      <c r="M264" s="3" t="s">
        <v>1738</v>
      </c>
      <c r="N264" s="3">
        <v>61.183010000000003</v>
      </c>
      <c r="O264" s="3">
        <v>56.172969999999999</v>
      </c>
      <c r="P264" s="3">
        <v>38.334699999999998</v>
      </c>
      <c r="R264" s="10">
        <v>57</v>
      </c>
      <c r="S264" s="11" t="str">
        <f t="shared" si="17"/>
        <v>■□ 57</v>
      </c>
      <c r="T264" s="10" t="s">
        <v>875</v>
      </c>
      <c r="U264" s="23" t="s">
        <v>877</v>
      </c>
      <c r="V264" s="23" t="s">
        <v>877</v>
      </c>
      <c r="W264" s="11" t="str">
        <f t="shared" si="19"/>
        <v/>
      </c>
      <c r="X264" s="11" t="str">
        <f t="shared" si="16"/>
        <v/>
      </c>
      <c r="Y264" s="19">
        <v>69.89</v>
      </c>
      <c r="Z264" s="11" t="str">
        <f t="shared" si="18"/>
        <v>xb30</v>
      </c>
      <c r="AD264" s="1168"/>
    </row>
    <row r="265" spans="1:30" x14ac:dyDescent="0.25">
      <c r="A265" s="45">
        <v>357</v>
      </c>
      <c r="B265" s="3" t="s">
        <v>12</v>
      </c>
      <c r="C265" s="10" t="s">
        <v>853</v>
      </c>
      <c r="D265" s="70"/>
      <c r="E265" s="3">
        <v>49.35613</v>
      </c>
      <c r="F265" s="3">
        <v>84.311449999999994</v>
      </c>
      <c r="G265" s="3">
        <v>20.12659</v>
      </c>
      <c r="H265" s="3">
        <v>13.10956</v>
      </c>
      <c r="I265" s="3">
        <v>15.271509999999999</v>
      </c>
      <c r="J265" s="3">
        <v>245</v>
      </c>
      <c r="K265" s="3">
        <v>201</v>
      </c>
      <c r="L265" s="3">
        <v>181</v>
      </c>
      <c r="M265" s="3" t="s">
        <v>1739</v>
      </c>
      <c r="N265" s="3">
        <v>67.058269999999993</v>
      </c>
      <c r="O265" s="3">
        <v>64.666240000000002</v>
      </c>
      <c r="P265" s="3">
        <v>52.583530000000003</v>
      </c>
      <c r="R265" s="10">
        <v>66</v>
      </c>
      <c r="S265" s="11" t="str">
        <f t="shared" si="17"/>
        <v>■□ 66</v>
      </c>
      <c r="T265" s="10" t="s">
        <v>876</v>
      </c>
      <c r="U265" s="23" t="s">
        <v>877</v>
      </c>
      <c r="V265" s="23" t="s">
        <v>877</v>
      </c>
      <c r="W265" s="11" t="str">
        <f t="shared" si="19"/>
        <v/>
      </c>
      <c r="X265" s="11" t="str">
        <f t="shared" si="16"/>
        <v/>
      </c>
      <c r="Y265" s="19">
        <v>73.05</v>
      </c>
      <c r="Z265" s="11" t="str">
        <f t="shared" si="18"/>
        <v>xb30</v>
      </c>
      <c r="AD265" s="1169"/>
    </row>
    <row r="266" spans="1:30" x14ac:dyDescent="0.25">
      <c r="A266" s="45">
        <v>358</v>
      </c>
      <c r="B266" s="3" t="s">
        <v>12</v>
      </c>
      <c r="C266" s="10" t="s">
        <v>855</v>
      </c>
      <c r="D266" s="70"/>
      <c r="E266" s="3">
        <v>49.377270000000003</v>
      </c>
      <c r="F266" s="3">
        <v>91.020399999999995</v>
      </c>
      <c r="G266" s="3">
        <v>10.107100000000001</v>
      </c>
      <c r="H266" s="3">
        <v>6.5804819999999999</v>
      </c>
      <c r="I266" s="3">
        <v>7.6714190000000002</v>
      </c>
      <c r="J266" s="3">
        <v>248</v>
      </c>
      <c r="K266" s="3">
        <v>225</v>
      </c>
      <c r="L266" s="3">
        <v>213</v>
      </c>
      <c r="M266" s="3" t="s">
        <v>1740</v>
      </c>
      <c r="N266" s="3">
        <v>77.685339999999997</v>
      </c>
      <c r="O266" s="3">
        <v>78.528220000000005</v>
      </c>
      <c r="P266" s="3">
        <v>74.184889999999996</v>
      </c>
      <c r="R266" s="10">
        <v>78</v>
      </c>
      <c r="S266" s="11" t="str">
        <f t="shared" si="17"/>
        <v>■□ 78</v>
      </c>
      <c r="T266" s="10" t="s">
        <v>876</v>
      </c>
      <c r="U266" s="23" t="s">
        <v>874</v>
      </c>
      <c r="V266" s="23" t="s">
        <v>874</v>
      </c>
      <c r="W266" s="11" t="str">
        <f t="shared" si="19"/>
        <v>O</v>
      </c>
      <c r="X266" s="11" t="str">
        <f t="shared" si="16"/>
        <v>∆</v>
      </c>
      <c r="Y266" s="19">
        <v>79.8</v>
      </c>
      <c r="Z266" s="11" t="str">
        <f t="shared" si="18"/>
        <v>xb30</v>
      </c>
      <c r="AD266" s="1170"/>
    </row>
    <row r="267" spans="1:30" s="13" customFormat="1" x14ac:dyDescent="0.25">
      <c r="A267" s="45">
        <v>359</v>
      </c>
      <c r="B267" s="13" t="s">
        <v>12</v>
      </c>
      <c r="C267" s="15" t="s">
        <v>905</v>
      </c>
      <c r="D267" s="17"/>
      <c r="E267" s="13">
        <v>49.870370000000001</v>
      </c>
      <c r="F267" s="13">
        <v>51.195720000000001</v>
      </c>
      <c r="G267" s="13">
        <v>49.884300000000003</v>
      </c>
      <c r="H267" s="13">
        <v>32.151389999999999</v>
      </c>
      <c r="I267" s="13">
        <v>38.140940000000001</v>
      </c>
      <c r="J267" s="13">
        <v>186</v>
      </c>
      <c r="K267" s="13">
        <v>98</v>
      </c>
      <c r="L267" s="13">
        <v>57</v>
      </c>
      <c r="M267" s="13" t="s">
        <v>1741</v>
      </c>
      <c r="N267" s="13">
        <v>25.273119999999999</v>
      </c>
      <c r="O267" s="13">
        <v>19.43797</v>
      </c>
      <c r="P267" s="13">
        <v>6.2953450000000002</v>
      </c>
      <c r="R267" s="15">
        <v>19</v>
      </c>
      <c r="S267" s="16" t="str">
        <f t="shared" si="17"/>
        <v>■□ 19</v>
      </c>
      <c r="T267" s="15" t="s">
        <v>869</v>
      </c>
      <c r="U267" s="24" t="s">
        <v>877</v>
      </c>
      <c r="V267" s="24" t="s">
        <v>877</v>
      </c>
      <c r="W267" s="16" t="str">
        <f t="shared" si="19"/>
        <v/>
      </c>
      <c r="X267" s="16" t="str">
        <f t="shared" si="16"/>
        <v/>
      </c>
      <c r="Y267" s="21">
        <v>47.73</v>
      </c>
      <c r="Z267" s="16" t="str">
        <f t="shared" si="18"/>
        <v>xb30</v>
      </c>
      <c r="AD267" s="1171"/>
    </row>
    <row r="268" spans="1:30" x14ac:dyDescent="0.25">
      <c r="A268" s="45">
        <v>360</v>
      </c>
      <c r="B268" s="3" t="s">
        <v>12</v>
      </c>
      <c r="C268" s="10" t="s">
        <v>843</v>
      </c>
      <c r="D268" s="19"/>
      <c r="E268" s="3">
        <v>49.996270000000003</v>
      </c>
      <c r="F268" s="3">
        <v>59.756230000000002</v>
      </c>
      <c r="G268" s="3">
        <v>40.410589999999999</v>
      </c>
      <c r="H268" s="3">
        <v>25.977450000000001</v>
      </c>
      <c r="I268" s="3">
        <v>30.954609999999999</v>
      </c>
      <c r="J268" s="3">
        <v>201</v>
      </c>
      <c r="K268" s="3">
        <v>125</v>
      </c>
      <c r="L268" s="3">
        <v>90</v>
      </c>
      <c r="M268" s="3" t="s">
        <v>1742</v>
      </c>
      <c r="N268" s="3">
        <v>33.225670000000001</v>
      </c>
      <c r="O268" s="3">
        <v>27.853580000000001</v>
      </c>
      <c r="P268" s="3">
        <v>13.276479999999999</v>
      </c>
      <c r="R268" s="10">
        <v>28</v>
      </c>
      <c r="S268" s="11" t="str">
        <f t="shared" si="17"/>
        <v>■□ 28</v>
      </c>
      <c r="T268" s="10" t="s">
        <v>869</v>
      </c>
      <c r="U268" s="23" t="s">
        <v>874</v>
      </c>
      <c r="V268" s="23" t="s">
        <v>874</v>
      </c>
      <c r="W268" s="11" t="str">
        <f t="shared" si="19"/>
        <v>O</v>
      </c>
      <c r="X268" s="11" t="str">
        <f t="shared" si="16"/>
        <v>∆</v>
      </c>
      <c r="Y268" s="19">
        <v>48.35</v>
      </c>
      <c r="Z268" s="11" t="str">
        <f t="shared" si="18"/>
        <v>xb30</v>
      </c>
      <c r="AD268" s="1172"/>
    </row>
    <row r="269" spans="1:30" x14ac:dyDescent="0.25">
      <c r="A269" s="45">
        <v>361</v>
      </c>
      <c r="B269" s="3" t="s">
        <v>12</v>
      </c>
      <c r="C269" s="10" t="s">
        <v>846</v>
      </c>
      <c r="D269" s="70"/>
      <c r="E269" s="3">
        <v>50.05612</v>
      </c>
      <c r="F269" s="3">
        <v>69.909819999999996</v>
      </c>
      <c r="G269" s="3">
        <v>30.032350000000001</v>
      </c>
      <c r="H269" s="3">
        <v>19.281880000000001</v>
      </c>
      <c r="I269" s="3">
        <v>23.025010000000002</v>
      </c>
      <c r="J269" s="3">
        <v>218</v>
      </c>
      <c r="K269" s="3">
        <v>157</v>
      </c>
      <c r="L269" s="3">
        <v>129</v>
      </c>
      <c r="M269" s="3" t="s">
        <v>1743</v>
      </c>
      <c r="N269" s="3">
        <v>44.848509999999997</v>
      </c>
      <c r="O269" s="3">
        <v>40.621360000000003</v>
      </c>
      <c r="P269" s="3">
        <v>26.257269999999998</v>
      </c>
      <c r="R269" s="10">
        <v>41</v>
      </c>
      <c r="S269" s="11" t="str">
        <f t="shared" si="17"/>
        <v>■□ 41</v>
      </c>
      <c r="T269" s="10" t="s">
        <v>875</v>
      </c>
      <c r="U269" s="23" t="s">
        <v>874</v>
      </c>
      <c r="V269" s="23" t="s">
        <v>874</v>
      </c>
      <c r="W269" s="11" t="str">
        <f t="shared" si="19"/>
        <v>O</v>
      </c>
      <c r="X269" s="11" t="str">
        <f t="shared" si="16"/>
        <v>∆</v>
      </c>
      <c r="Y269" s="19">
        <v>58.05</v>
      </c>
      <c r="Z269" s="11" t="str">
        <f t="shared" si="18"/>
        <v>xb30</v>
      </c>
      <c r="AD269" s="1173"/>
    </row>
    <row r="270" spans="1:30" x14ac:dyDescent="0.25">
      <c r="A270" s="45">
        <v>362</v>
      </c>
      <c r="B270" s="3" t="s">
        <v>12</v>
      </c>
      <c r="C270" s="10" t="s">
        <v>850</v>
      </c>
      <c r="D270" s="70"/>
      <c r="E270" s="3">
        <v>50.328940000000003</v>
      </c>
      <c r="F270" s="3">
        <v>79.871120000000005</v>
      </c>
      <c r="G270" s="3">
        <v>20.121960000000001</v>
      </c>
      <c r="H270" s="3">
        <v>12.84544</v>
      </c>
      <c r="I270" s="3">
        <v>15.48832</v>
      </c>
      <c r="J270" s="3">
        <v>232</v>
      </c>
      <c r="K270" s="3">
        <v>189</v>
      </c>
      <c r="L270" s="3">
        <v>169</v>
      </c>
      <c r="M270" s="3" t="s">
        <v>1744</v>
      </c>
      <c r="N270" s="3">
        <v>58.672049999999999</v>
      </c>
      <c r="O270" s="3">
        <v>56.453299999999999</v>
      </c>
      <c r="P270" s="3">
        <v>45.094099999999997</v>
      </c>
      <c r="R270" s="10">
        <v>57</v>
      </c>
      <c r="S270" s="11" t="str">
        <f t="shared" si="17"/>
        <v>■□ 57</v>
      </c>
      <c r="T270" s="10" t="s">
        <v>875</v>
      </c>
      <c r="U270" s="23" t="s">
        <v>874</v>
      </c>
      <c r="V270" s="23" t="s">
        <v>874</v>
      </c>
      <c r="W270" s="11" t="str">
        <f t="shared" si="19"/>
        <v>O</v>
      </c>
      <c r="X270" s="11" t="str">
        <f t="shared" si="16"/>
        <v>∆</v>
      </c>
      <c r="Y270" s="19">
        <v>68.55</v>
      </c>
      <c r="Z270" s="11" t="str">
        <f t="shared" si="18"/>
        <v>xb30</v>
      </c>
      <c r="AD270" s="1174"/>
    </row>
    <row r="271" spans="1:30" x14ac:dyDescent="0.25">
      <c r="A271" s="45">
        <v>363</v>
      </c>
      <c r="B271" s="3" t="s">
        <v>12</v>
      </c>
      <c r="C271" s="10" t="s">
        <v>852</v>
      </c>
      <c r="D271" s="70"/>
      <c r="E271" s="3">
        <v>48.697710000000001</v>
      </c>
      <c r="F271" s="3">
        <v>84.744709999999998</v>
      </c>
      <c r="G271" s="3">
        <v>10.361789999999999</v>
      </c>
      <c r="H271" s="3">
        <v>6.8391080000000004</v>
      </c>
      <c r="I271" s="3">
        <v>7.7841659999999999</v>
      </c>
      <c r="J271" s="3">
        <v>231</v>
      </c>
      <c r="K271" s="3">
        <v>207</v>
      </c>
      <c r="L271" s="3">
        <v>196</v>
      </c>
      <c r="M271" s="3" t="s">
        <v>1745</v>
      </c>
      <c r="N271" s="3">
        <v>65.08954</v>
      </c>
      <c r="O271" s="3">
        <v>65.507760000000005</v>
      </c>
      <c r="P271" s="3">
        <v>61.25929</v>
      </c>
      <c r="R271" s="10">
        <v>66</v>
      </c>
      <c r="S271" s="11" t="str">
        <f t="shared" si="17"/>
        <v>■□ 66</v>
      </c>
      <c r="T271" s="10" t="s">
        <v>876</v>
      </c>
      <c r="U271" s="23" t="s">
        <v>874</v>
      </c>
      <c r="V271" s="23" t="s">
        <v>874</v>
      </c>
      <c r="W271" s="11" t="str">
        <f t="shared" si="19"/>
        <v>O</v>
      </c>
      <c r="X271" s="11" t="str">
        <f t="shared" si="16"/>
        <v>∆</v>
      </c>
      <c r="Y271" s="19">
        <v>73.319999999999993</v>
      </c>
      <c r="Z271" s="11" t="str">
        <f t="shared" si="18"/>
        <v>xb30</v>
      </c>
      <c r="AD271" s="1175"/>
    </row>
    <row r="272" spans="1:30" x14ac:dyDescent="0.25">
      <c r="A272" s="45">
        <v>364</v>
      </c>
      <c r="B272" s="3" t="s">
        <v>12</v>
      </c>
      <c r="C272" s="10" t="s">
        <v>854</v>
      </c>
      <c r="D272" s="70"/>
      <c r="E272" s="3">
        <v>49.14855</v>
      </c>
      <c r="F272" s="3">
        <v>90.043340000000001</v>
      </c>
      <c r="G272" s="3">
        <v>4.8798370000000002</v>
      </c>
      <c r="H272" s="3">
        <v>3.1919019999999998</v>
      </c>
      <c r="I272" s="3">
        <v>3.6911480000000001</v>
      </c>
      <c r="J272" s="3">
        <v>236</v>
      </c>
      <c r="K272" s="3">
        <v>224</v>
      </c>
      <c r="L272" s="3">
        <v>218</v>
      </c>
      <c r="M272" s="3" t="s">
        <v>1746</v>
      </c>
      <c r="N272" s="3">
        <v>73.960800000000006</v>
      </c>
      <c r="O272" s="3">
        <v>76.396990000000002</v>
      </c>
      <c r="P272" s="3">
        <v>77.111590000000007</v>
      </c>
      <c r="R272" s="10">
        <v>76</v>
      </c>
      <c r="S272" s="11" t="str">
        <f t="shared" si="17"/>
        <v>■□ 76</v>
      </c>
      <c r="T272" s="10" t="s">
        <v>876</v>
      </c>
      <c r="U272" s="23" t="s">
        <v>874</v>
      </c>
      <c r="V272" s="23" t="s">
        <v>874</v>
      </c>
      <c r="W272" s="11" t="str">
        <f t="shared" si="19"/>
        <v>O</v>
      </c>
      <c r="X272" s="11" t="str">
        <f t="shared" si="16"/>
        <v>∆</v>
      </c>
      <c r="Y272" s="19">
        <v>79</v>
      </c>
      <c r="Z272" s="11" t="str">
        <f t="shared" si="18"/>
        <v>xb30</v>
      </c>
      <c r="AD272" s="1176"/>
    </row>
    <row r="273" spans="1:30" s="13" customFormat="1" x14ac:dyDescent="0.25">
      <c r="A273" s="45">
        <v>365</v>
      </c>
      <c r="B273" s="13" t="s">
        <v>12</v>
      </c>
      <c r="C273" s="18" t="s">
        <v>906</v>
      </c>
      <c r="D273" s="17" t="s">
        <v>907</v>
      </c>
      <c r="E273" s="13">
        <v>49.872349999999997</v>
      </c>
      <c r="F273" s="13">
        <v>50.399940000000001</v>
      </c>
      <c r="G273" s="13">
        <v>45.280200000000001</v>
      </c>
      <c r="H273" s="13">
        <v>29.182759999999998</v>
      </c>
      <c r="I273" s="13">
        <v>34.621720000000003</v>
      </c>
      <c r="J273" s="13">
        <v>179</v>
      </c>
      <c r="K273" s="13">
        <v>99</v>
      </c>
      <c r="L273" s="13">
        <v>61</v>
      </c>
      <c r="M273" s="13" t="s">
        <v>1462</v>
      </c>
      <c r="N273" s="13">
        <v>23.79524</v>
      </c>
      <c r="O273" s="13">
        <v>18.755520000000001</v>
      </c>
      <c r="P273" s="13">
        <v>6.8317079999999999</v>
      </c>
      <c r="R273" s="15">
        <v>19</v>
      </c>
      <c r="S273" s="16" t="str">
        <f t="shared" si="17"/>
        <v>■□ 19</v>
      </c>
      <c r="T273" s="15" t="s">
        <v>869</v>
      </c>
      <c r="U273" s="24" t="s">
        <v>874</v>
      </c>
      <c r="V273" s="24" t="s">
        <v>874</v>
      </c>
      <c r="W273" s="16" t="str">
        <f t="shared" si="19"/>
        <v>O</v>
      </c>
      <c r="X273" s="16" t="str">
        <f t="shared" si="16"/>
        <v>∆</v>
      </c>
      <c r="Y273" s="21">
        <v>38.68</v>
      </c>
      <c r="Z273" s="16" t="str">
        <f t="shared" si="18"/>
        <v>xb30</v>
      </c>
      <c r="AD273" s="1177"/>
    </row>
    <row r="274" spans="1:30" x14ac:dyDescent="0.25">
      <c r="A274" s="45">
        <v>366</v>
      </c>
      <c r="B274" s="3" t="s">
        <v>12</v>
      </c>
      <c r="C274" s="10" t="s">
        <v>842</v>
      </c>
      <c r="D274" s="70"/>
      <c r="E274" s="3">
        <v>50.357860000000002</v>
      </c>
      <c r="F274" s="3">
        <v>59.84534</v>
      </c>
      <c r="G274" s="3">
        <v>20.381219999999999</v>
      </c>
      <c r="H274" s="3">
        <v>13.003019999999999</v>
      </c>
      <c r="I274" s="3">
        <v>15.69444</v>
      </c>
      <c r="J274" s="3">
        <v>176</v>
      </c>
      <c r="K274" s="3">
        <v>135</v>
      </c>
      <c r="L274" s="3">
        <v>116</v>
      </c>
      <c r="M274" s="3" t="s">
        <v>1747</v>
      </c>
      <c r="N274" s="3">
        <v>29.791250000000002</v>
      </c>
      <c r="O274" s="3">
        <v>27.951989999999999</v>
      </c>
      <c r="P274" s="3">
        <v>20.438569999999999</v>
      </c>
      <c r="R274" s="10">
        <v>28</v>
      </c>
      <c r="S274" s="11" t="str">
        <f t="shared" si="17"/>
        <v>■□ 28</v>
      </c>
      <c r="T274" s="10" t="s">
        <v>875</v>
      </c>
      <c r="U274" s="23" t="s">
        <v>874</v>
      </c>
      <c r="V274" s="23" t="s">
        <v>874</v>
      </c>
      <c r="W274" s="11" t="str">
        <f t="shared" si="19"/>
        <v>O</v>
      </c>
      <c r="X274" s="11" t="str">
        <f t="shared" si="16"/>
        <v>∆</v>
      </c>
      <c r="Y274" s="19">
        <v>47.63</v>
      </c>
      <c r="Z274" s="11" t="str">
        <f t="shared" si="18"/>
        <v>xb30</v>
      </c>
      <c r="AD274" s="1178"/>
    </row>
    <row r="275" spans="1:30" x14ac:dyDescent="0.25">
      <c r="A275" s="45">
        <v>367</v>
      </c>
      <c r="B275" s="3" t="s">
        <v>12</v>
      </c>
      <c r="C275" s="10" t="s">
        <v>845</v>
      </c>
      <c r="D275" s="70"/>
      <c r="E275" s="3">
        <v>49.868769999999998</v>
      </c>
      <c r="F275" s="3">
        <v>69.712810000000005</v>
      </c>
      <c r="G275" s="3">
        <v>10.375590000000001</v>
      </c>
      <c r="H275" s="3">
        <v>6.6874880000000001</v>
      </c>
      <c r="I275" s="3">
        <v>7.9328659999999998</v>
      </c>
      <c r="J275" s="3">
        <v>188</v>
      </c>
      <c r="K275" s="3">
        <v>166</v>
      </c>
      <c r="L275" s="3">
        <v>155</v>
      </c>
      <c r="M275" s="3" t="s">
        <v>1748</v>
      </c>
      <c r="N275" s="3">
        <v>40.364060000000002</v>
      </c>
      <c r="O275" s="3">
        <v>40.342550000000003</v>
      </c>
      <c r="P275" s="3">
        <v>36.685409999999997</v>
      </c>
      <c r="R275" s="10">
        <v>41</v>
      </c>
      <c r="S275" s="11" t="str">
        <f t="shared" si="17"/>
        <v>■□ 41</v>
      </c>
      <c r="T275" s="10" t="s">
        <v>875</v>
      </c>
      <c r="U275" s="23" t="s">
        <v>874</v>
      </c>
      <c r="V275" s="23" t="s">
        <v>874</v>
      </c>
      <c r="W275" s="11" t="str">
        <f t="shared" si="19"/>
        <v>O</v>
      </c>
      <c r="X275" s="11" t="str">
        <f t="shared" si="16"/>
        <v>∆</v>
      </c>
      <c r="Y275" s="19">
        <v>55.54</v>
      </c>
      <c r="Z275" s="11" t="str">
        <f t="shared" si="18"/>
        <v>xb30</v>
      </c>
      <c r="AD275" s="1179"/>
    </row>
    <row r="276" spans="1:30" x14ac:dyDescent="0.25">
      <c r="A276" s="45">
        <v>368</v>
      </c>
      <c r="B276" s="3" t="s">
        <v>12</v>
      </c>
      <c r="C276" s="10" t="s">
        <v>849</v>
      </c>
      <c r="D276" s="70"/>
      <c r="E276" s="3">
        <v>48.613689999999998</v>
      </c>
      <c r="F276" s="3">
        <v>79.476169999999996</v>
      </c>
      <c r="G276" s="3">
        <v>5.3516320000000004</v>
      </c>
      <c r="H276" s="3">
        <v>3.538138</v>
      </c>
      <c r="I276" s="3">
        <v>4.0151640000000004</v>
      </c>
      <c r="J276" s="3">
        <v>207</v>
      </c>
      <c r="K276" s="3">
        <v>195</v>
      </c>
      <c r="L276" s="3">
        <v>188</v>
      </c>
      <c r="M276" s="3" t="s">
        <v>1749</v>
      </c>
      <c r="N276" s="3">
        <v>54.240459999999999</v>
      </c>
      <c r="O276" s="3">
        <v>55.758499999999998</v>
      </c>
      <c r="P276" s="3">
        <v>55.558929999999997</v>
      </c>
      <c r="R276" s="10">
        <v>57</v>
      </c>
      <c r="S276" s="11" t="str">
        <f t="shared" si="17"/>
        <v>■□ 57</v>
      </c>
      <c r="T276" s="10" t="s">
        <v>876</v>
      </c>
      <c r="U276" s="23" t="s">
        <v>874</v>
      </c>
      <c r="V276" s="23" t="s">
        <v>874</v>
      </c>
      <c r="W276" s="11" t="str">
        <f t="shared" si="19"/>
        <v>O</v>
      </c>
      <c r="X276" s="11" t="str">
        <f t="shared" si="16"/>
        <v>∆</v>
      </c>
      <c r="Y276" s="19">
        <v>66.25</v>
      </c>
      <c r="Z276" s="11" t="str">
        <f t="shared" si="18"/>
        <v>xb30</v>
      </c>
      <c r="AD276" s="1180"/>
    </row>
    <row r="277" spans="1:30" x14ac:dyDescent="0.25">
      <c r="A277" s="45">
        <v>369</v>
      </c>
      <c r="B277" s="3" t="s">
        <v>12</v>
      </c>
      <c r="C277" s="18" t="s">
        <v>908</v>
      </c>
      <c r="D277" s="19" t="s">
        <v>909</v>
      </c>
      <c r="E277" s="3">
        <v>50.783560000000001</v>
      </c>
      <c r="F277" s="3">
        <v>31.409179999999999</v>
      </c>
      <c r="G277" s="3">
        <v>15.76632</v>
      </c>
      <c r="H277" s="3">
        <v>9.9682809999999993</v>
      </c>
      <c r="I277" s="3">
        <v>12.215159999999999</v>
      </c>
      <c r="J277" s="3">
        <v>95</v>
      </c>
      <c r="K277" s="3">
        <v>68</v>
      </c>
      <c r="L277" s="3">
        <v>55</v>
      </c>
      <c r="M277" s="3" t="s">
        <v>1463</v>
      </c>
      <c r="N277" s="3">
        <v>7.466653</v>
      </c>
      <c r="O277" s="3">
        <v>6.8267420000000003</v>
      </c>
      <c r="P277" s="3">
        <v>4.5076000000000001</v>
      </c>
      <c r="R277" s="10">
        <v>7</v>
      </c>
      <c r="S277" s="11" t="str">
        <f t="shared" si="17"/>
        <v>■□ 7</v>
      </c>
      <c r="T277" s="10" t="s">
        <v>869</v>
      </c>
      <c r="U277" s="23" t="s">
        <v>877</v>
      </c>
      <c r="V277" s="23" t="s">
        <v>877</v>
      </c>
      <c r="W277" s="11" t="str">
        <f t="shared" si="19"/>
        <v/>
      </c>
      <c r="X277" s="11" t="str">
        <f t="shared" si="16"/>
        <v/>
      </c>
      <c r="Y277" s="19">
        <v>26.6</v>
      </c>
      <c r="Z277" s="11" t="str">
        <f t="shared" si="18"/>
        <v>xb25</v>
      </c>
      <c r="AD277" s="1181"/>
    </row>
    <row r="278" spans="1:30" x14ac:dyDescent="0.25">
      <c r="A278" s="45">
        <v>370</v>
      </c>
      <c r="B278" s="3" t="s">
        <v>12</v>
      </c>
      <c r="C278" s="10" t="s">
        <v>841</v>
      </c>
      <c r="D278" s="12"/>
      <c r="E278" s="3">
        <v>50.838749999999997</v>
      </c>
      <c r="F278" s="3">
        <v>49.726950000000002</v>
      </c>
      <c r="G278" s="3">
        <v>10.12402</v>
      </c>
      <c r="H278" s="3">
        <v>6.39337</v>
      </c>
      <c r="I278" s="3">
        <v>7.8498789999999996</v>
      </c>
      <c r="J278" s="3">
        <v>134</v>
      </c>
      <c r="K278" s="3">
        <v>114</v>
      </c>
      <c r="L278" s="3">
        <v>104</v>
      </c>
      <c r="M278" s="3" t="s">
        <v>1750</v>
      </c>
      <c r="N278" s="3">
        <v>18.44126</v>
      </c>
      <c r="O278" s="3">
        <v>18.190999999999999</v>
      </c>
      <c r="P278" s="3">
        <v>15.73776</v>
      </c>
      <c r="R278" s="10">
        <v>18</v>
      </c>
      <c r="S278" s="11" t="str">
        <f t="shared" si="17"/>
        <v>■□ 18</v>
      </c>
      <c r="T278" s="10" t="s">
        <v>869</v>
      </c>
      <c r="U278" s="23" t="s">
        <v>874</v>
      </c>
      <c r="V278" s="23" t="s">
        <v>874</v>
      </c>
      <c r="W278" s="11" t="str">
        <f t="shared" si="19"/>
        <v>O</v>
      </c>
      <c r="X278" s="11" t="str">
        <f t="shared" ref="X278:X296" si="20">IF(V278="x","∆","")</f>
        <v>∆</v>
      </c>
      <c r="Y278" s="19">
        <v>37.81</v>
      </c>
      <c r="Z278" s="11" t="str">
        <f t="shared" si="18"/>
        <v>xb30</v>
      </c>
      <c r="AD278" s="1182"/>
    </row>
    <row r="279" spans="1:30" s="4" customFormat="1" x14ac:dyDescent="0.25">
      <c r="A279" s="45">
        <v>371</v>
      </c>
      <c r="B279" s="4" t="s">
        <v>12</v>
      </c>
      <c r="C279" s="6" t="s">
        <v>910</v>
      </c>
      <c r="D279" s="8"/>
      <c r="E279" s="4">
        <v>45.894739999999999</v>
      </c>
      <c r="F279" s="4">
        <v>59.946359999999999</v>
      </c>
      <c r="G279" s="4">
        <v>48.135379999999998</v>
      </c>
      <c r="H279" s="4">
        <v>33.501199999999997</v>
      </c>
      <c r="I279" s="4">
        <v>34.564210000000003</v>
      </c>
      <c r="J279" s="4">
        <v>213</v>
      </c>
      <c r="K279" s="4">
        <v>119</v>
      </c>
      <c r="L279" s="4">
        <v>84</v>
      </c>
      <c r="M279" s="4" t="s">
        <v>1751</v>
      </c>
      <c r="N279" s="4">
        <v>35.641109999999998</v>
      </c>
      <c r="O279" s="4">
        <v>28.063829999999999</v>
      </c>
      <c r="P279" s="4">
        <v>12.007619999999999</v>
      </c>
      <c r="R279" s="6">
        <v>28</v>
      </c>
      <c r="S279" s="7" t="str">
        <f t="shared" si="17"/>
        <v>■□ 28</v>
      </c>
      <c r="T279" s="6" t="s">
        <v>869</v>
      </c>
      <c r="U279" s="22" t="s">
        <v>877</v>
      </c>
      <c r="V279" s="22" t="s">
        <v>877</v>
      </c>
      <c r="W279" s="7" t="str">
        <f t="shared" si="19"/>
        <v/>
      </c>
      <c r="X279" s="7" t="str">
        <f t="shared" si="20"/>
        <v/>
      </c>
      <c r="Y279" s="20">
        <v>49.62</v>
      </c>
      <c r="Z279" s="7" t="str">
        <f t="shared" si="18"/>
        <v>xb30</v>
      </c>
      <c r="AD279" s="1183"/>
    </row>
    <row r="280" spans="1:30" x14ac:dyDescent="0.25">
      <c r="A280" s="45">
        <v>372</v>
      </c>
      <c r="B280" s="3" t="s">
        <v>12</v>
      </c>
      <c r="C280" s="10" t="s">
        <v>863</v>
      </c>
      <c r="D280" s="12"/>
      <c r="E280" s="3">
        <v>45.40231</v>
      </c>
      <c r="F280" s="3">
        <v>69.637280000000004</v>
      </c>
      <c r="G280" s="3">
        <v>40.079859999999996</v>
      </c>
      <c r="H280" s="3">
        <v>28.14104</v>
      </c>
      <c r="I280" s="3">
        <v>28.53904</v>
      </c>
      <c r="J280" s="3">
        <v>232</v>
      </c>
      <c r="K280" s="3">
        <v>150</v>
      </c>
      <c r="L280" s="3">
        <v>119</v>
      </c>
      <c r="M280" s="3" t="s">
        <v>1752</v>
      </c>
      <c r="N280" s="3">
        <v>47.555100000000003</v>
      </c>
      <c r="O280" s="3">
        <v>40.235990000000001</v>
      </c>
      <c r="P280" s="3">
        <v>22.666609999999999</v>
      </c>
      <c r="R280" s="10">
        <v>41</v>
      </c>
      <c r="S280" s="11" t="str">
        <f t="shared" si="17"/>
        <v>■□ 41</v>
      </c>
      <c r="T280" s="10" t="s">
        <v>869</v>
      </c>
      <c r="U280" s="23" t="s">
        <v>877</v>
      </c>
      <c r="V280" s="23" t="s">
        <v>877</v>
      </c>
      <c r="W280" s="11" t="str">
        <f t="shared" si="19"/>
        <v/>
      </c>
      <c r="X280" s="11" t="str">
        <f t="shared" si="20"/>
        <v/>
      </c>
      <c r="Y280" s="19">
        <v>59.24</v>
      </c>
      <c r="Z280" s="11" t="str">
        <f t="shared" si="18"/>
        <v>xb30</v>
      </c>
      <c r="AD280" s="1184"/>
    </row>
    <row r="281" spans="1:30" x14ac:dyDescent="0.25">
      <c r="A281" s="45">
        <v>373</v>
      </c>
      <c r="B281" s="3" t="s">
        <v>12</v>
      </c>
      <c r="C281" s="10" t="s">
        <v>865</v>
      </c>
      <c r="D281" s="70"/>
      <c r="E281" s="3">
        <v>44.707940000000001</v>
      </c>
      <c r="F281" s="3">
        <v>80.178200000000004</v>
      </c>
      <c r="G281" s="3">
        <v>30.227370000000001</v>
      </c>
      <c r="H281" s="3">
        <v>21.48265</v>
      </c>
      <c r="I281" s="3">
        <v>21.264749999999999</v>
      </c>
      <c r="J281" s="3">
        <v>250</v>
      </c>
      <c r="K281" s="3">
        <v>184</v>
      </c>
      <c r="L281" s="3">
        <v>159</v>
      </c>
      <c r="M281" s="3" t="s">
        <v>1753</v>
      </c>
      <c r="N281" s="3">
        <v>62.883870000000002</v>
      </c>
      <c r="O281" s="3">
        <v>56.997520000000002</v>
      </c>
      <c r="P281" s="3">
        <v>40.519869999999997</v>
      </c>
      <c r="R281" s="10">
        <v>57</v>
      </c>
      <c r="S281" s="11" t="str">
        <f t="shared" si="17"/>
        <v>■□ 57</v>
      </c>
      <c r="T281" s="10" t="s">
        <v>875</v>
      </c>
      <c r="U281" s="23" t="s">
        <v>877</v>
      </c>
      <c r="V281" s="23" t="s">
        <v>877</v>
      </c>
      <c r="W281" s="11" t="str">
        <f t="shared" si="19"/>
        <v/>
      </c>
      <c r="X281" s="11" t="str">
        <f t="shared" si="20"/>
        <v/>
      </c>
      <c r="Y281" s="19">
        <v>72.72</v>
      </c>
      <c r="Z281" s="11" t="str">
        <f t="shared" si="18"/>
        <v>xb30</v>
      </c>
      <c r="AD281" s="1185"/>
    </row>
    <row r="282" spans="1:30" x14ac:dyDescent="0.25">
      <c r="A282" s="45">
        <v>374</v>
      </c>
      <c r="B282" s="3" t="s">
        <v>12</v>
      </c>
      <c r="C282" s="10" t="s">
        <v>867</v>
      </c>
      <c r="D282" s="70"/>
      <c r="E282" s="3">
        <v>44.497720000000001</v>
      </c>
      <c r="F282" s="3">
        <v>84.996889999999993</v>
      </c>
      <c r="G282" s="3">
        <v>19.952020000000001</v>
      </c>
      <c r="H282" s="3">
        <v>14.231339999999999</v>
      </c>
      <c r="I282" s="3">
        <v>13.98399</v>
      </c>
      <c r="J282" s="3">
        <v>249</v>
      </c>
      <c r="K282" s="3">
        <v>202</v>
      </c>
      <c r="L282" s="3">
        <v>185</v>
      </c>
      <c r="M282" s="3" t="s">
        <v>1754</v>
      </c>
      <c r="N282" s="3">
        <v>68.915949999999995</v>
      </c>
      <c r="O282" s="3">
        <v>66.000929999999997</v>
      </c>
      <c r="P282" s="3">
        <v>55.092849999999999</v>
      </c>
      <c r="R282" s="10">
        <v>66</v>
      </c>
      <c r="S282" s="11" t="str">
        <f t="shared" si="17"/>
        <v>■□ 66</v>
      </c>
      <c r="T282" s="10" t="s">
        <v>876</v>
      </c>
      <c r="U282" s="23" t="s">
        <v>877</v>
      </c>
      <c r="V282" s="23" t="s">
        <v>877</v>
      </c>
      <c r="W282" s="11" t="str">
        <f t="shared" si="19"/>
        <v/>
      </c>
      <c r="X282" s="11" t="str">
        <f t="shared" si="20"/>
        <v/>
      </c>
      <c r="Y282" s="19">
        <v>74.27</v>
      </c>
      <c r="Z282" s="11" t="str">
        <f t="shared" si="18"/>
        <v>xb30</v>
      </c>
      <c r="AD282" s="1186"/>
    </row>
    <row r="283" spans="1:30" x14ac:dyDescent="0.25">
      <c r="A283" s="45">
        <v>375</v>
      </c>
      <c r="B283" s="3" t="s">
        <v>12</v>
      </c>
      <c r="C283" s="10" t="s">
        <v>868</v>
      </c>
      <c r="D283" s="70"/>
      <c r="E283" s="3">
        <v>44.651739999999997</v>
      </c>
      <c r="F283" s="3">
        <v>89.721500000000006</v>
      </c>
      <c r="G283" s="3">
        <v>9.8220890000000001</v>
      </c>
      <c r="H283" s="3">
        <v>6.9873519999999996</v>
      </c>
      <c r="I283" s="3">
        <v>6.9029230000000004</v>
      </c>
      <c r="J283" s="3">
        <v>245</v>
      </c>
      <c r="K283" s="3">
        <v>221</v>
      </c>
      <c r="L283" s="3">
        <v>211</v>
      </c>
      <c r="M283" s="3" t="s">
        <v>1755</v>
      </c>
      <c r="N283" s="3">
        <v>75.127809999999997</v>
      </c>
      <c r="O283" s="3">
        <v>75.703509999999994</v>
      </c>
      <c r="P283" s="3">
        <v>72.349069999999998</v>
      </c>
      <c r="R283" s="10">
        <v>76</v>
      </c>
      <c r="S283" s="11" t="str">
        <f t="shared" si="17"/>
        <v>■□ 76</v>
      </c>
      <c r="T283" s="10" t="s">
        <v>876</v>
      </c>
      <c r="U283" s="23" t="s">
        <v>874</v>
      </c>
      <c r="V283" s="23" t="s">
        <v>874</v>
      </c>
      <c r="W283" s="11" t="str">
        <f t="shared" si="19"/>
        <v>O</v>
      </c>
      <c r="X283" s="11" t="str">
        <f t="shared" si="20"/>
        <v>∆</v>
      </c>
      <c r="Y283" s="19">
        <v>79.03</v>
      </c>
      <c r="Z283" s="11" t="str">
        <f t="shared" si="18"/>
        <v>xb30</v>
      </c>
      <c r="AD283" s="1187"/>
    </row>
    <row r="284" spans="1:30" x14ac:dyDescent="0.25">
      <c r="A284" s="45">
        <v>376</v>
      </c>
      <c r="B284" s="3" t="s">
        <v>12</v>
      </c>
      <c r="C284" s="10" t="s">
        <v>911</v>
      </c>
      <c r="D284" s="70"/>
      <c r="E284" s="3">
        <v>44.12236</v>
      </c>
      <c r="F284" s="3">
        <v>93.391239999999996</v>
      </c>
      <c r="G284" s="3">
        <v>5.059933</v>
      </c>
      <c r="H284" s="3">
        <v>3.6322960000000002</v>
      </c>
      <c r="I284" s="3">
        <v>3.5226899999999999</v>
      </c>
      <c r="J284" s="3">
        <v>246</v>
      </c>
      <c r="K284" s="3">
        <v>234</v>
      </c>
      <c r="L284" s="3">
        <v>228</v>
      </c>
      <c r="M284" s="3" t="s">
        <v>1756</v>
      </c>
      <c r="N284" s="3">
        <v>81.363709999999998</v>
      </c>
      <c r="O284" s="3">
        <v>83.863650000000007</v>
      </c>
      <c r="P284" s="3">
        <v>85.040310000000005</v>
      </c>
      <c r="R284" s="10">
        <v>83</v>
      </c>
      <c r="S284" s="11" t="str">
        <f t="shared" si="17"/>
        <v>■□ 83</v>
      </c>
      <c r="T284" s="10" t="s">
        <v>876</v>
      </c>
      <c r="U284" s="23" t="s">
        <v>877</v>
      </c>
      <c r="V284" s="23" t="s">
        <v>877</v>
      </c>
      <c r="W284" s="11" t="str">
        <f t="shared" si="19"/>
        <v/>
      </c>
      <c r="X284" s="11" t="str">
        <f t="shared" si="20"/>
        <v/>
      </c>
      <c r="Y284" s="19">
        <v>82.64</v>
      </c>
      <c r="Z284" s="11" t="str">
        <f t="shared" si="18"/>
        <v>xb30</v>
      </c>
      <c r="AD284" s="1188"/>
    </row>
    <row r="285" spans="1:30" s="13" customFormat="1" x14ac:dyDescent="0.25">
      <c r="A285" s="45">
        <v>377</v>
      </c>
      <c r="B285" s="13" t="s">
        <v>12</v>
      </c>
      <c r="C285" s="18" t="s">
        <v>912</v>
      </c>
      <c r="D285" s="69" t="s">
        <v>913</v>
      </c>
      <c r="E285" s="13">
        <v>45.20655</v>
      </c>
      <c r="F285" s="13">
        <v>50.976520000000001</v>
      </c>
      <c r="G285" s="13">
        <v>53.53078</v>
      </c>
      <c r="H285" s="13">
        <v>37.71528</v>
      </c>
      <c r="I285" s="13">
        <v>37.988190000000003</v>
      </c>
      <c r="J285" s="13">
        <v>192</v>
      </c>
      <c r="K285" s="13">
        <v>92</v>
      </c>
      <c r="L285" s="13">
        <v>57</v>
      </c>
      <c r="M285" s="13" t="s">
        <v>1464</v>
      </c>
      <c r="N285" s="13">
        <v>26.377140000000001</v>
      </c>
      <c r="O285" s="13">
        <v>19.248360000000002</v>
      </c>
      <c r="P285" s="13">
        <v>6.2407779999999997</v>
      </c>
      <c r="R285" s="15">
        <v>19</v>
      </c>
      <c r="S285" s="16" t="str">
        <f t="shared" si="17"/>
        <v>■□ 19</v>
      </c>
      <c r="T285" s="15" t="s">
        <v>869</v>
      </c>
      <c r="U285" s="24" t="s">
        <v>877</v>
      </c>
      <c r="V285" s="24" t="s">
        <v>877</v>
      </c>
      <c r="W285" s="16" t="str">
        <f t="shared" si="19"/>
        <v/>
      </c>
      <c r="X285" s="16" t="str">
        <f t="shared" si="20"/>
        <v/>
      </c>
      <c r="Y285" s="21">
        <v>49.99</v>
      </c>
      <c r="Z285" s="16" t="str">
        <f t="shared" si="18"/>
        <v>xb30</v>
      </c>
      <c r="AD285" s="1189"/>
    </row>
    <row r="286" spans="1:30" x14ac:dyDescent="0.25">
      <c r="A286" s="45">
        <v>378</v>
      </c>
      <c r="B286" s="3" t="s">
        <v>12</v>
      </c>
      <c r="C286" s="18" t="s">
        <v>914</v>
      </c>
      <c r="D286" s="19" t="s">
        <v>915</v>
      </c>
      <c r="E286" s="3">
        <v>45.196750000000002</v>
      </c>
      <c r="F286" s="3">
        <v>49.174979999999998</v>
      </c>
      <c r="G286" s="3">
        <v>40.006799999999998</v>
      </c>
      <c r="H286" s="3">
        <v>28.191770000000002</v>
      </c>
      <c r="I286" s="3">
        <v>28.386050000000001</v>
      </c>
      <c r="J286" s="3">
        <v>172</v>
      </c>
      <c r="K286" s="3">
        <v>97</v>
      </c>
      <c r="L286" s="3">
        <v>69</v>
      </c>
      <c r="M286" s="3" t="s">
        <v>1465</v>
      </c>
      <c r="N286" s="3">
        <v>22.403880000000001</v>
      </c>
      <c r="O286" s="3">
        <v>17.736529999999998</v>
      </c>
      <c r="P286" s="3">
        <v>7.9455640000000001</v>
      </c>
      <c r="R286" s="10">
        <v>18</v>
      </c>
      <c r="S286" s="11" t="str">
        <f t="shared" si="17"/>
        <v>■□ 18</v>
      </c>
      <c r="T286" s="10" t="s">
        <v>869</v>
      </c>
      <c r="U286" s="23" t="s">
        <v>877</v>
      </c>
      <c r="V286" s="23" t="s">
        <v>874</v>
      </c>
      <c r="W286" s="11" t="str">
        <f t="shared" si="19"/>
        <v/>
      </c>
      <c r="X286" s="11" t="str">
        <f t="shared" si="20"/>
        <v>∆</v>
      </c>
      <c r="Y286" s="19">
        <v>40.299999999999997</v>
      </c>
      <c r="Z286" s="11" t="str">
        <f t="shared" si="18"/>
        <v>xb30</v>
      </c>
      <c r="AD286" s="1190"/>
    </row>
    <row r="287" spans="1:30" x14ac:dyDescent="0.25">
      <c r="A287" s="45">
        <v>379</v>
      </c>
      <c r="B287" s="3" t="s">
        <v>12</v>
      </c>
      <c r="C287" s="10" t="s">
        <v>860</v>
      </c>
      <c r="D287" s="12"/>
      <c r="E287" s="3">
        <v>45.739359999999998</v>
      </c>
      <c r="F287" s="3">
        <v>60.166330000000002</v>
      </c>
      <c r="G287" s="3">
        <v>30.211659999999998</v>
      </c>
      <c r="H287" s="3">
        <v>21.085429999999999</v>
      </c>
      <c r="I287" s="3">
        <v>21.636749999999999</v>
      </c>
      <c r="J287" s="3">
        <v>192</v>
      </c>
      <c r="K287" s="3">
        <v>130</v>
      </c>
      <c r="L287" s="3">
        <v>107</v>
      </c>
      <c r="M287" s="3" t="s">
        <v>1757</v>
      </c>
      <c r="N287" s="3">
        <v>32.35004</v>
      </c>
      <c r="O287" s="3">
        <v>28.308389999999999</v>
      </c>
      <c r="P287" s="3">
        <v>17.699539999999999</v>
      </c>
      <c r="R287" s="10">
        <v>28</v>
      </c>
      <c r="S287" s="11" t="str">
        <f t="shared" si="17"/>
        <v>■□ 28</v>
      </c>
      <c r="T287" s="10" t="s">
        <v>869</v>
      </c>
      <c r="U287" s="23" t="s">
        <v>874</v>
      </c>
      <c r="V287" s="23" t="s">
        <v>874</v>
      </c>
      <c r="W287" s="11" t="str">
        <f t="shared" si="19"/>
        <v>O</v>
      </c>
      <c r="X287" s="11" t="str">
        <f t="shared" si="20"/>
        <v>∆</v>
      </c>
      <c r="Y287" s="19">
        <v>50.4</v>
      </c>
      <c r="Z287" s="11" t="str">
        <f t="shared" si="18"/>
        <v>xb30</v>
      </c>
      <c r="AD287" s="1191"/>
    </row>
    <row r="288" spans="1:30" x14ac:dyDescent="0.25">
      <c r="A288" s="45">
        <v>380</v>
      </c>
      <c r="B288" s="3" t="s">
        <v>12</v>
      </c>
      <c r="C288" s="10" t="s">
        <v>862</v>
      </c>
      <c r="D288" s="19"/>
      <c r="E288" s="3">
        <v>45.081780000000002</v>
      </c>
      <c r="F288" s="3">
        <v>70.078670000000002</v>
      </c>
      <c r="G288" s="3">
        <v>20.290320000000001</v>
      </c>
      <c r="H288" s="3">
        <v>14.326930000000001</v>
      </c>
      <c r="I288" s="3">
        <v>14.367889999999999</v>
      </c>
      <c r="J288" s="3">
        <v>206</v>
      </c>
      <c r="K288" s="3">
        <v>162</v>
      </c>
      <c r="L288" s="3">
        <v>145</v>
      </c>
      <c r="M288" s="3" t="s">
        <v>1758</v>
      </c>
      <c r="N288" s="3">
        <v>43.404420000000002</v>
      </c>
      <c r="O288" s="3">
        <v>40.861339999999998</v>
      </c>
      <c r="P288" s="3">
        <v>32.304580000000001</v>
      </c>
      <c r="R288" s="10">
        <v>41</v>
      </c>
      <c r="S288" s="11" t="str">
        <f t="shared" si="17"/>
        <v>■□ 41</v>
      </c>
      <c r="T288" s="10" t="s">
        <v>875</v>
      </c>
      <c r="U288" s="23" t="s">
        <v>874</v>
      </c>
      <c r="V288" s="23" t="s">
        <v>874</v>
      </c>
      <c r="W288" s="11" t="str">
        <f t="shared" si="19"/>
        <v>O</v>
      </c>
      <c r="X288" s="11" t="str">
        <f t="shared" si="20"/>
        <v>∆</v>
      </c>
      <c r="Y288" s="19">
        <v>58.04</v>
      </c>
      <c r="Z288" s="11" t="str">
        <f t="shared" si="18"/>
        <v>xb30</v>
      </c>
      <c r="AD288" s="1192"/>
    </row>
    <row r="289" spans="1:30" x14ac:dyDescent="0.25">
      <c r="A289" s="45">
        <v>381</v>
      </c>
      <c r="B289" s="3" t="s">
        <v>12</v>
      </c>
      <c r="C289" s="10" t="s">
        <v>864</v>
      </c>
      <c r="D289" s="70"/>
      <c r="E289" s="3">
        <v>44.25703</v>
      </c>
      <c r="F289" s="3">
        <v>80.021510000000006</v>
      </c>
      <c r="G289" s="3">
        <v>9.9725769999999994</v>
      </c>
      <c r="H289" s="3">
        <v>7.1425219999999996</v>
      </c>
      <c r="I289" s="3">
        <v>6.9596460000000002</v>
      </c>
      <c r="J289" s="3">
        <v>217</v>
      </c>
      <c r="K289" s="3">
        <v>194</v>
      </c>
      <c r="L289" s="3">
        <v>184</v>
      </c>
      <c r="M289" s="3" t="s">
        <v>1759</v>
      </c>
      <c r="N289" s="3">
        <v>56.608620000000002</v>
      </c>
      <c r="O289" s="3">
        <v>56.719389999999997</v>
      </c>
      <c r="P289" s="3">
        <v>53.50468</v>
      </c>
      <c r="R289" s="10">
        <v>57</v>
      </c>
      <c r="S289" s="11" t="str">
        <f t="shared" si="17"/>
        <v>■□ 57</v>
      </c>
      <c r="T289" s="10" t="s">
        <v>876</v>
      </c>
      <c r="U289" s="23" t="s">
        <v>874</v>
      </c>
      <c r="V289" s="23" t="s">
        <v>874</v>
      </c>
      <c r="W289" s="11" t="str">
        <f t="shared" si="19"/>
        <v>O</v>
      </c>
      <c r="X289" s="11" t="str">
        <f t="shared" si="20"/>
        <v>∆</v>
      </c>
      <c r="Y289" s="19">
        <v>66.86</v>
      </c>
      <c r="Z289" s="11" t="str">
        <f t="shared" si="18"/>
        <v>xb30</v>
      </c>
      <c r="AD289" s="1193"/>
    </row>
    <row r="290" spans="1:30" x14ac:dyDescent="0.25">
      <c r="A290" s="45">
        <v>382</v>
      </c>
      <c r="B290" s="3" t="s">
        <v>12</v>
      </c>
      <c r="C290" s="10" t="s">
        <v>866</v>
      </c>
      <c r="D290" s="70"/>
      <c r="E290" s="3">
        <v>43.68571</v>
      </c>
      <c r="F290" s="3">
        <v>84.664680000000004</v>
      </c>
      <c r="G290" s="3">
        <v>5.1959949999999999</v>
      </c>
      <c r="H290" s="3">
        <v>3.7574290000000001</v>
      </c>
      <c r="I290" s="3">
        <v>3.5888849999999999</v>
      </c>
      <c r="J290" s="3">
        <v>222</v>
      </c>
      <c r="K290" s="3">
        <v>209</v>
      </c>
      <c r="L290" s="3">
        <v>203</v>
      </c>
      <c r="M290" s="3" t="s">
        <v>1760</v>
      </c>
      <c r="N290" s="3">
        <v>63.584319999999998</v>
      </c>
      <c r="O290" s="3">
        <v>65.351780000000005</v>
      </c>
      <c r="P290" s="3">
        <v>65.864260000000002</v>
      </c>
      <c r="R290" s="10">
        <v>66</v>
      </c>
      <c r="S290" s="11" t="str">
        <f t="shared" si="17"/>
        <v>■□ 66</v>
      </c>
      <c r="T290" s="10" t="s">
        <v>876</v>
      </c>
      <c r="U290" s="23" t="s">
        <v>874</v>
      </c>
      <c r="V290" s="23" t="s">
        <v>874</v>
      </c>
      <c r="W290" s="11" t="str">
        <f t="shared" si="19"/>
        <v>O</v>
      </c>
      <c r="X290" s="11" t="str">
        <f t="shared" si="20"/>
        <v>∆</v>
      </c>
      <c r="Y290" s="19">
        <v>72.39</v>
      </c>
      <c r="Z290" s="11" t="str">
        <f t="shared" si="18"/>
        <v>xb30</v>
      </c>
      <c r="AD290" s="1194"/>
    </row>
    <row r="291" spans="1:30" s="13" customFormat="1" x14ac:dyDescent="0.25">
      <c r="A291" s="45">
        <v>383</v>
      </c>
      <c r="B291" s="13" t="s">
        <v>12</v>
      </c>
      <c r="C291" s="18" t="s">
        <v>916</v>
      </c>
      <c r="D291" s="69" t="s">
        <v>917</v>
      </c>
      <c r="E291" s="13">
        <v>45.277340000000002</v>
      </c>
      <c r="F291" s="13">
        <v>42.225639999999999</v>
      </c>
      <c r="G291" s="13">
        <v>37.903669999999998</v>
      </c>
      <c r="H291" s="13">
        <v>26.671900000000001</v>
      </c>
      <c r="I291" s="13">
        <v>26.931360000000002</v>
      </c>
      <c r="J291" s="13">
        <v>150</v>
      </c>
      <c r="K291" s="13">
        <v>81</v>
      </c>
      <c r="L291" s="13">
        <v>56</v>
      </c>
      <c r="M291" s="13" t="s">
        <v>1466</v>
      </c>
      <c r="N291" s="13">
        <v>16.233630000000002</v>
      </c>
      <c r="O291" s="13">
        <v>12.64645</v>
      </c>
      <c r="P291" s="13">
        <v>5.3166409999999997</v>
      </c>
      <c r="R291" s="15">
        <v>13</v>
      </c>
      <c r="S291" s="16" t="str">
        <f t="shared" si="17"/>
        <v>■□ 13</v>
      </c>
      <c r="T291" s="15" t="s">
        <v>869</v>
      </c>
      <c r="U291" s="24" t="s">
        <v>877</v>
      </c>
      <c r="V291" s="24" t="s">
        <v>874</v>
      </c>
      <c r="W291" s="16" t="str">
        <f t="shared" si="19"/>
        <v/>
      </c>
      <c r="X291" s="16" t="str">
        <f t="shared" si="20"/>
        <v>∆</v>
      </c>
      <c r="Y291" s="21">
        <v>36.6</v>
      </c>
      <c r="Z291" s="16" t="str">
        <f t="shared" si="18"/>
        <v>xb30</v>
      </c>
      <c r="AD291" s="1195"/>
    </row>
    <row r="292" spans="1:30" x14ac:dyDescent="0.25">
      <c r="A292" s="45">
        <v>384</v>
      </c>
      <c r="B292" s="3" t="s">
        <v>12</v>
      </c>
      <c r="C292" s="10" t="s">
        <v>858</v>
      </c>
      <c r="D292" s="70"/>
      <c r="E292" s="3">
        <v>45.893540000000002</v>
      </c>
      <c r="F292" s="3">
        <v>49.979239999999997</v>
      </c>
      <c r="G292" s="3">
        <v>20.037030000000001</v>
      </c>
      <c r="H292" s="3">
        <v>13.945650000000001</v>
      </c>
      <c r="I292" s="3">
        <v>14.387549999999999</v>
      </c>
      <c r="J292" s="3">
        <v>150</v>
      </c>
      <c r="K292" s="3">
        <v>110</v>
      </c>
      <c r="L292" s="3">
        <v>94</v>
      </c>
      <c r="M292" s="3" t="s">
        <v>1761</v>
      </c>
      <c r="N292" s="3">
        <v>20.14087</v>
      </c>
      <c r="O292" s="3">
        <v>18.40127</v>
      </c>
      <c r="P292" s="3">
        <v>13.16099</v>
      </c>
      <c r="R292" s="10">
        <v>18</v>
      </c>
      <c r="S292" s="11" t="str">
        <f t="shared" si="17"/>
        <v>■□ 18</v>
      </c>
      <c r="T292" s="10" t="s">
        <v>869</v>
      </c>
      <c r="U292" s="23" t="s">
        <v>874</v>
      </c>
      <c r="V292" s="23" t="s">
        <v>874</v>
      </c>
      <c r="W292" s="11" t="str">
        <f t="shared" si="19"/>
        <v>O</v>
      </c>
      <c r="X292" s="11" t="str">
        <f t="shared" si="20"/>
        <v>∆</v>
      </c>
      <c r="Y292" s="19">
        <v>39.19</v>
      </c>
      <c r="Z292" s="11" t="str">
        <f t="shared" si="18"/>
        <v>xb30</v>
      </c>
      <c r="AD292" s="1196"/>
    </row>
    <row r="293" spans="1:30" x14ac:dyDescent="0.25">
      <c r="A293" s="45">
        <v>385</v>
      </c>
      <c r="B293" s="3" t="s">
        <v>12</v>
      </c>
      <c r="C293" s="10" t="s">
        <v>859</v>
      </c>
      <c r="D293" s="12"/>
      <c r="E293" s="3">
        <v>45.829509999999999</v>
      </c>
      <c r="F293" s="3">
        <v>59.672359999999998</v>
      </c>
      <c r="G293" s="3">
        <v>10.10923</v>
      </c>
      <c r="H293" s="3">
        <v>7.0440690000000004</v>
      </c>
      <c r="I293" s="3">
        <v>7.2510430000000001</v>
      </c>
      <c r="J293" s="3">
        <v>161</v>
      </c>
      <c r="K293" s="3">
        <v>139</v>
      </c>
      <c r="L293" s="3">
        <v>130</v>
      </c>
      <c r="M293" s="3" t="s">
        <v>1762</v>
      </c>
      <c r="N293" s="3">
        <v>28.063009999999998</v>
      </c>
      <c r="O293" s="3">
        <v>27.76118</v>
      </c>
      <c r="P293" s="3">
        <v>25.09309</v>
      </c>
      <c r="R293" s="10">
        <v>28</v>
      </c>
      <c r="S293" s="11" t="str">
        <f t="shared" si="17"/>
        <v>■□ 28</v>
      </c>
      <c r="T293" s="10" t="s">
        <v>875</v>
      </c>
      <c r="U293" s="23" t="s">
        <v>874</v>
      </c>
      <c r="V293" s="23" t="s">
        <v>874</v>
      </c>
      <c r="W293" s="11" t="str">
        <f t="shared" si="19"/>
        <v>O</v>
      </c>
      <c r="X293" s="11" t="str">
        <f t="shared" si="20"/>
        <v>∆</v>
      </c>
      <c r="Y293" s="19">
        <v>45.94</v>
      </c>
      <c r="Z293" s="11" t="str">
        <f t="shared" si="18"/>
        <v>xb30</v>
      </c>
      <c r="AD293" s="1197"/>
    </row>
    <row r="294" spans="1:30" x14ac:dyDescent="0.25">
      <c r="A294" s="45">
        <v>386</v>
      </c>
      <c r="B294" s="3" t="s">
        <v>12</v>
      </c>
      <c r="C294" s="10" t="s">
        <v>861</v>
      </c>
      <c r="D294" s="70"/>
      <c r="E294" s="3">
        <v>44.579099999999997</v>
      </c>
      <c r="F294" s="3">
        <v>69.772739999999999</v>
      </c>
      <c r="G294" s="3">
        <v>5.3232889999999999</v>
      </c>
      <c r="H294" s="3">
        <v>3.7916840000000001</v>
      </c>
      <c r="I294" s="3">
        <v>3.7363810000000002</v>
      </c>
      <c r="J294" s="3">
        <v>180</v>
      </c>
      <c r="K294" s="3">
        <v>168</v>
      </c>
      <c r="L294" s="3">
        <v>163</v>
      </c>
      <c r="M294" s="3" t="s">
        <v>1763</v>
      </c>
      <c r="N294" s="3">
        <v>39.520879999999998</v>
      </c>
      <c r="O294" s="3">
        <v>40.427210000000002</v>
      </c>
      <c r="P294" s="3">
        <v>40.174320000000002</v>
      </c>
      <c r="R294" s="10">
        <v>41</v>
      </c>
      <c r="S294" s="11" t="str">
        <f t="shared" si="17"/>
        <v>■□ 41</v>
      </c>
      <c r="T294" s="10" t="s">
        <v>875</v>
      </c>
      <c r="U294" s="23" t="s">
        <v>874</v>
      </c>
      <c r="V294" s="23" t="s">
        <v>874</v>
      </c>
      <c r="W294" s="11" t="str">
        <f t="shared" si="19"/>
        <v>O</v>
      </c>
      <c r="X294" s="11" t="str">
        <f t="shared" si="20"/>
        <v>∆</v>
      </c>
      <c r="Y294" s="19">
        <v>54.66</v>
      </c>
      <c r="Z294" s="11" t="str">
        <f t="shared" si="18"/>
        <v>xb30</v>
      </c>
      <c r="AD294" s="1198"/>
    </row>
    <row r="295" spans="1:30" x14ac:dyDescent="0.25">
      <c r="A295" s="45">
        <v>387</v>
      </c>
      <c r="B295" s="3" t="s">
        <v>12</v>
      </c>
      <c r="C295" s="10" t="s">
        <v>856</v>
      </c>
      <c r="D295" s="70"/>
      <c r="E295" s="3">
        <v>46.308300000000003</v>
      </c>
      <c r="F295" s="3">
        <v>40.01538</v>
      </c>
      <c r="G295" s="3">
        <v>9.6993329999999993</v>
      </c>
      <c r="H295" s="3">
        <v>6.7000820000000001</v>
      </c>
      <c r="I295" s="3">
        <v>7.0132700000000003</v>
      </c>
      <c r="J295" s="3">
        <v>110</v>
      </c>
      <c r="K295" s="3">
        <v>90</v>
      </c>
      <c r="L295" s="3">
        <v>82</v>
      </c>
      <c r="M295" s="3" t="s">
        <v>1764</v>
      </c>
      <c r="N295" s="3">
        <v>11.58961</v>
      </c>
      <c r="O295" s="3">
        <v>11.260249999999999</v>
      </c>
      <c r="P295" s="3">
        <v>9.6369690000000006</v>
      </c>
      <c r="R295" s="10">
        <v>11</v>
      </c>
      <c r="S295" s="11" t="str">
        <f t="shared" si="17"/>
        <v>■□ 11</v>
      </c>
      <c r="T295" s="10" t="s">
        <v>869</v>
      </c>
      <c r="U295" s="23" t="s">
        <v>877</v>
      </c>
      <c r="V295" s="23" t="s">
        <v>874</v>
      </c>
      <c r="W295" s="11" t="str">
        <f t="shared" si="19"/>
        <v/>
      </c>
      <c r="X295" s="11" t="str">
        <f t="shared" si="20"/>
        <v>∆</v>
      </c>
      <c r="Y295" s="19">
        <v>31.46</v>
      </c>
      <c r="Z295" s="11" t="str">
        <f t="shared" si="18"/>
        <v>xb30</v>
      </c>
      <c r="AD295" s="1199"/>
    </row>
    <row r="296" spans="1:30" x14ac:dyDescent="0.25">
      <c r="A296" s="45">
        <v>388</v>
      </c>
      <c r="B296" s="3" t="s">
        <v>12</v>
      </c>
      <c r="C296" s="10" t="s">
        <v>857</v>
      </c>
      <c r="D296" s="19"/>
      <c r="E296" s="3">
        <v>47.435859999999998</v>
      </c>
      <c r="F296" s="3">
        <v>49.769779999999997</v>
      </c>
      <c r="G296" s="3">
        <v>5.2792199999999996</v>
      </c>
      <c r="H296" s="3">
        <v>3.5709439999999999</v>
      </c>
      <c r="I296" s="3">
        <v>3.8882539999999999</v>
      </c>
      <c r="J296" s="3">
        <v>127</v>
      </c>
      <c r="K296" s="3">
        <v>116</v>
      </c>
      <c r="L296" s="3">
        <v>111</v>
      </c>
      <c r="M296" s="3" t="s">
        <v>1765</v>
      </c>
      <c r="N296" s="3">
        <v>17.94209</v>
      </c>
      <c r="O296" s="3">
        <v>18.226579999999998</v>
      </c>
      <c r="P296" s="3">
        <v>17.614180000000001</v>
      </c>
      <c r="R296" s="10">
        <v>18</v>
      </c>
      <c r="S296" s="11" t="str">
        <f t="shared" si="17"/>
        <v>■□ 18</v>
      </c>
      <c r="T296" s="10" t="s">
        <v>869</v>
      </c>
      <c r="U296" s="23" t="s">
        <v>874</v>
      </c>
      <c r="V296" s="23" t="s">
        <v>874</v>
      </c>
      <c r="W296" s="11" t="str">
        <f t="shared" si="19"/>
        <v>O</v>
      </c>
      <c r="X296" s="11" t="str">
        <f t="shared" si="20"/>
        <v>∆</v>
      </c>
      <c r="Y296" s="19">
        <v>37.08</v>
      </c>
      <c r="Z296" s="11" t="str">
        <f t="shared" si="18"/>
        <v>xb30</v>
      </c>
      <c r="AD296" s="1200"/>
    </row>
  </sheetData>
  <phoneticPr fontId="3" type="noConversion"/>
  <pageMargins left="0.7" right="0.7" top="0.78740157499999996" bottom="0.78740157499999996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09E7E-F71B-4B85-BA83-FB38ED5F2337}">
  <sheetPr codeName="Tabelle3"/>
  <dimension ref="A1:AF284"/>
  <sheetViews>
    <sheetView zoomScale="110" zoomScaleNormal="110" workbookViewId="0">
      <pane ySplit="1" topLeftCell="A8" activePane="bottomLeft" state="frozen"/>
      <selection activeCell="I1" sqref="I1"/>
      <selection pane="bottomLeft"/>
    </sheetView>
  </sheetViews>
  <sheetFormatPr baseColWidth="10" defaultColWidth="0" defaultRowHeight="15" x14ac:dyDescent="0.25"/>
  <cols>
    <col min="1" max="1" width="5" style="45" customWidth="1"/>
    <col min="2" max="2" width="21.7109375" style="3" customWidth="1"/>
    <col min="3" max="3" width="15" style="3" customWidth="1"/>
    <col min="4" max="4" width="21.7109375" style="3" customWidth="1"/>
    <col min="5" max="5" width="10" style="3" bestFit="1" customWidth="1"/>
    <col min="6" max="7" width="9" style="3" bestFit="1" customWidth="1"/>
    <col min="8" max="9" width="12.7109375" style="3" customWidth="1"/>
    <col min="10" max="10" width="4.42578125" style="3" customWidth="1"/>
    <col min="11" max="11" width="5.28515625" style="3" customWidth="1"/>
    <col min="12" max="12" width="4.5703125" style="3" customWidth="1"/>
    <col min="13" max="13" width="9.5703125" style="3" customWidth="1"/>
    <col min="14" max="16" width="9" style="3" customWidth="1"/>
    <col min="17" max="17" width="3.85546875" style="3" customWidth="1"/>
    <col min="18" max="18" width="8.28515625" style="3" hidden="1" customWidth="1"/>
    <col min="19" max="19" width="9.42578125" style="3" customWidth="1"/>
    <col min="20" max="20" width="12.140625" style="3" customWidth="1"/>
    <col min="21" max="22" width="11.5703125" style="3" hidden="1" customWidth="1"/>
    <col min="23" max="23" width="7.7109375" style="3" customWidth="1"/>
    <col min="24" max="24" width="8" style="3" customWidth="1"/>
    <col min="25" max="25" width="11.42578125" style="3" customWidth="1"/>
    <col min="26" max="26" width="8" style="3" customWidth="1"/>
    <col min="27" max="28" width="11.5703125" style="3" hidden="1" customWidth="1"/>
    <col min="29" max="29" width="3.85546875" style="3" customWidth="1"/>
    <col min="30" max="30" width="25.7109375" style="11" customWidth="1"/>
    <col min="31" max="32" width="0" style="3" hidden="1" customWidth="1"/>
    <col min="33" max="16384" width="11.42578125" style="3" hidden="1"/>
  </cols>
  <sheetData>
    <row r="1" spans="1:30" s="25" customFormat="1" x14ac:dyDescent="0.25">
      <c r="A1" s="59"/>
      <c r="B1" s="25" t="s">
        <v>1352</v>
      </c>
      <c r="C1" s="30" t="s">
        <v>1344</v>
      </c>
      <c r="D1" s="57" t="s">
        <v>1353</v>
      </c>
      <c r="E1" s="25" t="s">
        <v>10</v>
      </c>
      <c r="F1" s="25" t="s">
        <v>0</v>
      </c>
      <c r="G1" s="25" t="s">
        <v>9</v>
      </c>
      <c r="H1" s="25" t="s">
        <v>1</v>
      </c>
      <c r="I1" s="25" t="s">
        <v>2</v>
      </c>
      <c r="J1" s="25" t="s">
        <v>3</v>
      </c>
      <c r="K1" s="25" t="s">
        <v>4</v>
      </c>
      <c r="L1" s="25" t="s">
        <v>5</v>
      </c>
      <c r="M1" s="25" t="s">
        <v>1355</v>
      </c>
      <c r="N1" s="25" t="s">
        <v>6</v>
      </c>
      <c r="O1" s="25" t="s">
        <v>7</v>
      </c>
      <c r="P1" s="25" t="s">
        <v>8</v>
      </c>
      <c r="R1" s="57" t="s">
        <v>870</v>
      </c>
      <c r="S1" s="57" t="s">
        <v>1346</v>
      </c>
      <c r="T1" s="57" t="s">
        <v>1347</v>
      </c>
      <c r="U1" s="57" t="s">
        <v>871</v>
      </c>
      <c r="V1" s="57" t="s">
        <v>872</v>
      </c>
      <c r="W1" s="57" t="s">
        <v>1350</v>
      </c>
      <c r="X1" s="57" t="s">
        <v>1351</v>
      </c>
      <c r="Y1" s="57" t="s">
        <v>1348</v>
      </c>
      <c r="Z1" s="57" t="s">
        <v>873</v>
      </c>
      <c r="AD1" s="25" t="s">
        <v>1354</v>
      </c>
    </row>
    <row r="2" spans="1:30" x14ac:dyDescent="0.25">
      <c r="AD2" s="3"/>
    </row>
    <row r="3" spans="1:30" s="26" customFormat="1" x14ac:dyDescent="0.25">
      <c r="A3" s="45">
        <v>389</v>
      </c>
      <c r="B3" s="26" t="s">
        <v>12</v>
      </c>
      <c r="C3" s="18" t="s">
        <v>918</v>
      </c>
      <c r="D3" s="27" t="s">
        <v>919</v>
      </c>
      <c r="E3" s="26">
        <v>40.523490000000002</v>
      </c>
      <c r="F3" s="26">
        <v>46.166919999999998</v>
      </c>
      <c r="G3" s="26">
        <v>46.355849999999997</v>
      </c>
      <c r="H3" s="26">
        <v>35.236919999999998</v>
      </c>
      <c r="I3" s="26">
        <v>30.120159999999998</v>
      </c>
      <c r="J3" s="26">
        <v>173</v>
      </c>
      <c r="K3" s="26">
        <v>83</v>
      </c>
      <c r="L3" s="26">
        <v>60</v>
      </c>
      <c r="M3" s="26" t="s">
        <v>1467</v>
      </c>
      <c r="N3" s="26">
        <v>21.14106</v>
      </c>
      <c r="O3" s="26">
        <v>15.39232</v>
      </c>
      <c r="P3" s="26">
        <v>6.138801</v>
      </c>
      <c r="R3" s="31">
        <v>15</v>
      </c>
      <c r="S3" s="27" t="str">
        <f t="shared" ref="S3:S66" si="0">"■□ " &amp; R3</f>
        <v>■□ 15</v>
      </c>
      <c r="T3" s="31" t="s">
        <v>869</v>
      </c>
      <c r="U3" s="31" t="s">
        <v>920</v>
      </c>
      <c r="V3" s="31" t="s">
        <v>877</v>
      </c>
      <c r="W3" s="27" t="str">
        <f>IF(U3="x","Օ","")</f>
        <v/>
      </c>
      <c r="X3" s="27" t="str">
        <f>IF(V3="x","∆","")</f>
        <v/>
      </c>
      <c r="Y3" s="27">
        <v>39.130000000000003</v>
      </c>
      <c r="Z3" s="27" t="str">
        <f t="shared" ref="Z3:Z66" si="1">IF(Y3&gt;30,"xb30",IF(Y3&gt;25,"xb25",""))</f>
        <v>xb30</v>
      </c>
      <c r="AD3" s="636"/>
    </row>
    <row r="4" spans="1:30" x14ac:dyDescent="0.25">
      <c r="A4" s="45">
        <v>390</v>
      </c>
      <c r="B4" s="3" t="s">
        <v>12</v>
      </c>
      <c r="C4" s="10" t="s">
        <v>342</v>
      </c>
      <c r="D4" s="11"/>
      <c r="E4" s="3">
        <v>40.31588</v>
      </c>
      <c r="F4" s="3">
        <v>59.548029999999997</v>
      </c>
      <c r="G4" s="3">
        <v>40.230200000000004</v>
      </c>
      <c r="H4" s="3">
        <v>30.675080000000001</v>
      </c>
      <c r="I4" s="3">
        <v>26.028980000000001</v>
      </c>
      <c r="J4" s="3">
        <v>205</v>
      </c>
      <c r="K4" s="3">
        <v>121</v>
      </c>
      <c r="L4" s="3">
        <v>98</v>
      </c>
      <c r="M4" s="3" t="s">
        <v>1766</v>
      </c>
      <c r="N4" s="3">
        <v>34.311860000000003</v>
      </c>
      <c r="O4" s="3">
        <v>27.624569999999999</v>
      </c>
      <c r="P4" s="3">
        <v>15.18648</v>
      </c>
      <c r="R4" s="10">
        <v>28</v>
      </c>
      <c r="S4" s="19" t="str">
        <f t="shared" si="0"/>
        <v>■□ 28</v>
      </c>
      <c r="T4" s="10" t="s">
        <v>869</v>
      </c>
      <c r="U4" s="10" t="s">
        <v>877</v>
      </c>
      <c r="V4" s="10" t="s">
        <v>877</v>
      </c>
      <c r="W4" s="19" t="str">
        <f t="shared" ref="W4:W67" si="2">IF(U4="x","Օ","")</f>
        <v/>
      </c>
      <c r="X4" s="19" t="str">
        <f t="shared" ref="X4:X67" si="3">IF(V4="x","∆","")</f>
        <v/>
      </c>
      <c r="Y4" s="19">
        <v>49.47</v>
      </c>
      <c r="Z4" s="19" t="str">
        <f t="shared" si="1"/>
        <v>xb30</v>
      </c>
      <c r="AD4" s="637"/>
    </row>
    <row r="5" spans="1:30" x14ac:dyDescent="0.25">
      <c r="A5" s="45">
        <v>391</v>
      </c>
      <c r="B5" s="3" t="s">
        <v>12</v>
      </c>
      <c r="C5" s="10" t="s">
        <v>344</v>
      </c>
      <c r="D5" s="11"/>
      <c r="E5" s="3">
        <v>39.860340000000001</v>
      </c>
      <c r="F5" s="3">
        <v>70.067369999999997</v>
      </c>
      <c r="G5" s="3">
        <v>30.133019999999998</v>
      </c>
      <c r="H5" s="3">
        <v>23.130379999999999</v>
      </c>
      <c r="I5" s="3">
        <v>19.312809999999999</v>
      </c>
      <c r="J5" s="3">
        <v>222</v>
      </c>
      <c r="K5" s="3">
        <v>155</v>
      </c>
      <c r="L5" s="3">
        <v>136</v>
      </c>
      <c r="M5" s="3" t="s">
        <v>1767</v>
      </c>
      <c r="N5" s="3">
        <v>46.430399999999999</v>
      </c>
      <c r="O5" s="3">
        <v>40.84525</v>
      </c>
      <c r="P5" s="3">
        <v>28.846609999999998</v>
      </c>
      <c r="R5" s="10">
        <v>41</v>
      </c>
      <c r="S5" s="19" t="str">
        <f t="shared" si="0"/>
        <v>■□ 41</v>
      </c>
      <c r="T5" s="10" t="s">
        <v>875</v>
      </c>
      <c r="U5" s="10" t="s">
        <v>874</v>
      </c>
      <c r="V5" s="10" t="s">
        <v>874</v>
      </c>
      <c r="W5" s="19" t="str">
        <f t="shared" si="2"/>
        <v>Օ</v>
      </c>
      <c r="X5" s="19" t="str">
        <f t="shared" si="3"/>
        <v>∆</v>
      </c>
      <c r="Y5" s="19">
        <v>60.65</v>
      </c>
      <c r="Z5" s="19" t="str">
        <f t="shared" si="1"/>
        <v>xb30</v>
      </c>
      <c r="AD5" s="638"/>
    </row>
    <row r="6" spans="1:30" x14ac:dyDescent="0.25">
      <c r="A6" s="45">
        <v>392</v>
      </c>
      <c r="B6" s="3" t="s">
        <v>12</v>
      </c>
      <c r="C6" s="10" t="s">
        <v>346</v>
      </c>
      <c r="D6" s="11"/>
      <c r="E6" s="3">
        <v>39.899929999999998</v>
      </c>
      <c r="F6" s="3">
        <v>80.011200000000002</v>
      </c>
      <c r="G6" s="3">
        <v>20.153179999999999</v>
      </c>
      <c r="H6" s="3">
        <v>15.46083</v>
      </c>
      <c r="I6" s="3">
        <v>12.92723</v>
      </c>
      <c r="J6" s="3">
        <v>236</v>
      </c>
      <c r="K6" s="3">
        <v>188</v>
      </c>
      <c r="L6" s="3">
        <v>174</v>
      </c>
      <c r="M6" s="3" t="s">
        <v>1768</v>
      </c>
      <c r="N6" s="3">
        <v>60.011980000000001</v>
      </c>
      <c r="O6" s="3">
        <v>56.701120000000003</v>
      </c>
      <c r="P6" s="3">
        <v>47.672620000000002</v>
      </c>
      <c r="R6" s="10">
        <v>57</v>
      </c>
      <c r="S6" s="19" t="str">
        <f t="shared" si="0"/>
        <v>■□ 57</v>
      </c>
      <c r="T6" s="10" t="s">
        <v>876</v>
      </c>
      <c r="U6" s="10" t="s">
        <v>874</v>
      </c>
      <c r="V6" s="10" t="s">
        <v>874</v>
      </c>
      <c r="W6" s="19" t="str">
        <f t="shared" si="2"/>
        <v>Օ</v>
      </c>
      <c r="X6" s="19" t="str">
        <f t="shared" si="3"/>
        <v>∆</v>
      </c>
      <c r="Y6" s="19">
        <v>69.45</v>
      </c>
      <c r="Z6" s="19" t="str">
        <f t="shared" si="1"/>
        <v>xb30</v>
      </c>
      <c r="AD6" s="639"/>
    </row>
    <row r="7" spans="1:30" x14ac:dyDescent="0.25">
      <c r="A7" s="45">
        <v>393</v>
      </c>
      <c r="B7" s="3" t="s">
        <v>12</v>
      </c>
      <c r="C7" s="10" t="s">
        <v>347</v>
      </c>
      <c r="D7" s="11"/>
      <c r="E7" s="3">
        <v>39.107930000000003</v>
      </c>
      <c r="F7" s="3">
        <v>84.88597</v>
      </c>
      <c r="G7" s="3">
        <v>10.06151</v>
      </c>
      <c r="H7" s="3">
        <v>7.807321</v>
      </c>
      <c r="I7" s="3">
        <v>6.3466310000000004</v>
      </c>
      <c r="J7" s="3">
        <v>232</v>
      </c>
      <c r="K7" s="3">
        <v>207</v>
      </c>
      <c r="L7" s="3">
        <v>199</v>
      </c>
      <c r="M7" s="3" t="s">
        <v>1769</v>
      </c>
      <c r="N7" s="3">
        <v>65.790220000000005</v>
      </c>
      <c r="O7" s="3">
        <v>65.783709999999999</v>
      </c>
      <c r="P7" s="3">
        <v>63.140320000000003</v>
      </c>
      <c r="R7" s="10">
        <v>66</v>
      </c>
      <c r="S7" s="19" t="str">
        <f t="shared" si="0"/>
        <v>■□ 66</v>
      </c>
      <c r="T7" s="10" t="s">
        <v>876</v>
      </c>
      <c r="U7" s="10" t="s">
        <v>874</v>
      </c>
      <c r="V7" s="10" t="s">
        <v>874</v>
      </c>
      <c r="W7" s="19" t="str">
        <f t="shared" si="2"/>
        <v>Օ</v>
      </c>
      <c r="X7" s="19" t="str">
        <f t="shared" si="3"/>
        <v>∆</v>
      </c>
      <c r="Y7" s="19">
        <v>73.650000000000006</v>
      </c>
      <c r="Z7" s="19" t="str">
        <f t="shared" si="1"/>
        <v>xb30</v>
      </c>
      <c r="AD7" s="640"/>
    </row>
    <row r="8" spans="1:30" x14ac:dyDescent="0.25">
      <c r="A8" s="45">
        <v>394</v>
      </c>
      <c r="B8" s="3" t="s">
        <v>12</v>
      </c>
      <c r="C8" s="10" t="s">
        <v>348</v>
      </c>
      <c r="D8" s="19"/>
      <c r="E8" s="3">
        <v>38.260869999999997</v>
      </c>
      <c r="F8" s="3">
        <v>89.941059999999993</v>
      </c>
      <c r="G8" s="3">
        <v>5.0672819999999996</v>
      </c>
      <c r="H8" s="3">
        <v>3.9788269999999999</v>
      </c>
      <c r="I8" s="3">
        <v>3.1378780000000002</v>
      </c>
      <c r="J8" s="3">
        <v>237</v>
      </c>
      <c r="K8" s="3">
        <v>224</v>
      </c>
      <c r="L8" s="3">
        <v>219</v>
      </c>
      <c r="M8" s="3" t="s">
        <v>1770</v>
      </c>
      <c r="N8" s="3">
        <v>74.127750000000006</v>
      </c>
      <c r="O8" s="3">
        <v>76.176150000000007</v>
      </c>
      <c r="P8" s="3">
        <v>77.599360000000004</v>
      </c>
      <c r="R8" s="10">
        <v>76</v>
      </c>
      <c r="S8" s="19" t="str">
        <f t="shared" si="0"/>
        <v>■□ 76</v>
      </c>
      <c r="T8" s="10" t="s">
        <v>876</v>
      </c>
      <c r="U8" s="10" t="s">
        <v>874</v>
      </c>
      <c r="V8" s="10" t="s">
        <v>874</v>
      </c>
      <c r="W8" s="19" t="str">
        <f t="shared" si="2"/>
        <v>Օ</v>
      </c>
      <c r="X8" s="19" t="str">
        <f t="shared" si="3"/>
        <v>∆</v>
      </c>
      <c r="Y8" s="19">
        <v>78.63</v>
      </c>
      <c r="Z8" s="19" t="str">
        <f t="shared" si="1"/>
        <v>xb30</v>
      </c>
      <c r="AD8" s="641"/>
    </row>
    <row r="9" spans="1:30" s="28" customFormat="1" x14ac:dyDescent="0.25">
      <c r="A9" s="45">
        <v>395</v>
      </c>
      <c r="B9" s="28" t="s">
        <v>12</v>
      </c>
      <c r="C9" s="18" t="s">
        <v>921</v>
      </c>
      <c r="D9" s="29" t="s">
        <v>922</v>
      </c>
      <c r="E9" s="28">
        <v>39.145879999999998</v>
      </c>
      <c r="F9" s="28">
        <v>38.130330000000001</v>
      </c>
      <c r="G9" s="28">
        <v>38.730020000000003</v>
      </c>
      <c r="H9" s="28">
        <v>30.036729999999999</v>
      </c>
      <c r="I9" s="28">
        <v>24.450150000000001</v>
      </c>
      <c r="J9" s="28">
        <v>142</v>
      </c>
      <c r="K9" s="28">
        <v>68</v>
      </c>
      <c r="L9" s="28">
        <v>51</v>
      </c>
      <c r="M9" s="28" t="s">
        <v>1468</v>
      </c>
      <c r="N9" s="28">
        <v>13.854279999999999</v>
      </c>
      <c r="O9" s="28">
        <v>10.16127</v>
      </c>
      <c r="P9" s="28">
        <v>4.3829630000000002</v>
      </c>
      <c r="R9" s="32">
        <v>10</v>
      </c>
      <c r="S9" s="29" t="str">
        <f t="shared" si="0"/>
        <v>■□ 10</v>
      </c>
      <c r="T9" s="32" t="s">
        <v>869</v>
      </c>
      <c r="U9" s="32" t="s">
        <v>874</v>
      </c>
      <c r="V9" s="32" t="s">
        <v>874</v>
      </c>
      <c r="W9" s="29" t="str">
        <f t="shared" si="2"/>
        <v>Օ</v>
      </c>
      <c r="X9" s="29" t="str">
        <f t="shared" si="3"/>
        <v>∆</v>
      </c>
      <c r="Y9" s="29">
        <v>34.56</v>
      </c>
      <c r="Z9" s="29" t="str">
        <f t="shared" si="1"/>
        <v>xb30</v>
      </c>
      <c r="AD9" s="642"/>
    </row>
    <row r="10" spans="1:30" x14ac:dyDescent="0.25">
      <c r="A10" s="45">
        <v>396</v>
      </c>
      <c r="B10" s="3" t="s">
        <v>12</v>
      </c>
      <c r="C10" s="18" t="s">
        <v>923</v>
      </c>
      <c r="D10" s="19" t="s">
        <v>924</v>
      </c>
      <c r="E10" s="3">
        <v>40.239699999999999</v>
      </c>
      <c r="F10" s="3">
        <v>42.038559999999997</v>
      </c>
      <c r="G10" s="3">
        <v>36.671129999999998</v>
      </c>
      <c r="H10" s="3">
        <v>27.99286</v>
      </c>
      <c r="I10" s="3">
        <v>23.689070000000001</v>
      </c>
      <c r="J10" s="3">
        <v>150</v>
      </c>
      <c r="K10" s="3">
        <v>80</v>
      </c>
      <c r="L10" s="3">
        <v>61</v>
      </c>
      <c r="M10" s="3" t="s">
        <v>1469</v>
      </c>
      <c r="N10" s="3">
        <v>16.324059999999999</v>
      </c>
      <c r="O10" s="3">
        <v>12.52495</v>
      </c>
      <c r="P10" s="3">
        <v>5.97614</v>
      </c>
      <c r="R10" s="10">
        <v>13</v>
      </c>
      <c r="S10" s="19" t="str">
        <f t="shared" si="0"/>
        <v>■□ 13</v>
      </c>
      <c r="T10" s="10" t="s">
        <v>869</v>
      </c>
      <c r="U10" s="10" t="s">
        <v>874</v>
      </c>
      <c r="V10" s="10" t="s">
        <v>874</v>
      </c>
      <c r="W10" s="19" t="str">
        <f t="shared" si="2"/>
        <v>Օ</v>
      </c>
      <c r="X10" s="19" t="str">
        <f t="shared" si="3"/>
        <v>∆</v>
      </c>
      <c r="Y10" s="19">
        <v>35.96</v>
      </c>
      <c r="Z10" s="19" t="str">
        <f t="shared" si="1"/>
        <v>xb30</v>
      </c>
      <c r="AD10" s="643"/>
    </row>
    <row r="11" spans="1:30" x14ac:dyDescent="0.25">
      <c r="A11" s="45">
        <v>397</v>
      </c>
      <c r="B11" s="3" t="s">
        <v>12</v>
      </c>
      <c r="C11" s="10" t="s">
        <v>338</v>
      </c>
      <c r="D11" s="19"/>
      <c r="E11" s="3">
        <v>40.58907</v>
      </c>
      <c r="F11" s="3">
        <v>50.009</v>
      </c>
      <c r="G11" s="3">
        <v>30.281569999999999</v>
      </c>
      <c r="H11" s="3">
        <v>22.99568</v>
      </c>
      <c r="I11" s="3">
        <v>19.702079999999999</v>
      </c>
      <c r="J11" s="3">
        <v>165</v>
      </c>
      <c r="K11" s="3">
        <v>103</v>
      </c>
      <c r="L11" s="3">
        <v>86</v>
      </c>
      <c r="M11" s="3" t="s">
        <v>1771</v>
      </c>
      <c r="N11" s="3">
        <v>22.057539999999999</v>
      </c>
      <c r="O11" s="3">
        <v>18.426189999999998</v>
      </c>
      <c r="P11" s="3">
        <v>11.17855</v>
      </c>
      <c r="R11" s="10">
        <v>18</v>
      </c>
      <c r="S11" s="19" t="str">
        <f t="shared" si="0"/>
        <v>■□ 18</v>
      </c>
      <c r="T11" s="10" t="s">
        <v>875</v>
      </c>
      <c r="U11" s="10" t="s">
        <v>874</v>
      </c>
      <c r="V11" s="10" t="s">
        <v>874</v>
      </c>
      <c r="W11" s="19" t="str">
        <f t="shared" si="2"/>
        <v>Օ</v>
      </c>
      <c r="X11" s="19" t="str">
        <f t="shared" si="3"/>
        <v>∆</v>
      </c>
      <c r="Y11" s="19">
        <v>40.71</v>
      </c>
      <c r="Z11" s="19" t="str">
        <f t="shared" si="1"/>
        <v>xb30</v>
      </c>
      <c r="AD11" s="644"/>
    </row>
    <row r="12" spans="1:30" x14ac:dyDescent="0.25">
      <c r="A12" s="45">
        <v>398</v>
      </c>
      <c r="B12" s="3" t="s">
        <v>12</v>
      </c>
      <c r="C12" s="10" t="s">
        <v>341</v>
      </c>
      <c r="D12" s="19"/>
      <c r="E12" s="3">
        <v>40.583329999999997</v>
      </c>
      <c r="F12" s="3">
        <v>60.10915</v>
      </c>
      <c r="G12" s="3">
        <v>20.091519999999999</v>
      </c>
      <c r="H12" s="3">
        <v>15.25872</v>
      </c>
      <c r="I12" s="3">
        <v>13.070600000000001</v>
      </c>
      <c r="J12" s="3">
        <v>179</v>
      </c>
      <c r="K12" s="3">
        <v>135</v>
      </c>
      <c r="L12" s="3">
        <v>122</v>
      </c>
      <c r="M12" s="3" t="s">
        <v>1772</v>
      </c>
      <c r="N12" s="3">
        <v>30.692250000000001</v>
      </c>
      <c r="O12" s="3">
        <v>28.244679999999999</v>
      </c>
      <c r="P12" s="3">
        <v>22.1233</v>
      </c>
      <c r="R12" s="10">
        <v>28</v>
      </c>
      <c r="S12" s="19" t="str">
        <f t="shared" si="0"/>
        <v>■□ 28</v>
      </c>
      <c r="T12" s="10" t="s">
        <v>875</v>
      </c>
      <c r="U12" s="10" t="s">
        <v>874</v>
      </c>
      <c r="V12" s="10" t="s">
        <v>874</v>
      </c>
      <c r="W12" s="19" t="str">
        <f t="shared" si="2"/>
        <v>Օ</v>
      </c>
      <c r="X12" s="19" t="str">
        <f t="shared" si="3"/>
        <v>∆</v>
      </c>
      <c r="Y12" s="19">
        <v>47.53</v>
      </c>
      <c r="Z12" s="19" t="str">
        <f t="shared" si="1"/>
        <v>xb30</v>
      </c>
      <c r="AD12" s="645"/>
    </row>
    <row r="13" spans="1:30" x14ac:dyDescent="0.25">
      <c r="A13" s="45">
        <v>399</v>
      </c>
      <c r="B13" s="3" t="s">
        <v>12</v>
      </c>
      <c r="C13" s="10" t="s">
        <v>343</v>
      </c>
      <c r="D13" s="19"/>
      <c r="E13" s="3">
        <v>39.283630000000002</v>
      </c>
      <c r="F13" s="3">
        <v>70.305109999999999</v>
      </c>
      <c r="G13" s="3">
        <v>10.15964</v>
      </c>
      <c r="H13" s="3">
        <v>7.8637790000000001</v>
      </c>
      <c r="I13" s="3">
        <v>6.432677</v>
      </c>
      <c r="J13" s="3">
        <v>191</v>
      </c>
      <c r="K13" s="3">
        <v>167</v>
      </c>
      <c r="L13" s="3">
        <v>159</v>
      </c>
      <c r="M13" s="3" t="s">
        <v>1773</v>
      </c>
      <c r="N13" s="3">
        <v>41.57658</v>
      </c>
      <c r="O13" s="3">
        <v>41.184660000000001</v>
      </c>
      <c r="P13" s="3">
        <v>38.705649999999999</v>
      </c>
      <c r="R13" s="10">
        <v>41</v>
      </c>
      <c r="S13" s="19" t="str">
        <f t="shared" si="0"/>
        <v>■□ 41</v>
      </c>
      <c r="T13" s="10" t="s">
        <v>876</v>
      </c>
      <c r="U13" s="10" t="s">
        <v>874</v>
      </c>
      <c r="V13" s="10" t="s">
        <v>874</v>
      </c>
      <c r="W13" s="19" t="str">
        <f t="shared" si="2"/>
        <v>Օ</v>
      </c>
      <c r="X13" s="19" t="str">
        <f t="shared" si="3"/>
        <v>∆</v>
      </c>
      <c r="Y13" s="19">
        <v>55.75</v>
      </c>
      <c r="Z13" s="19" t="str">
        <f t="shared" si="1"/>
        <v>xb30</v>
      </c>
      <c r="AD13" s="646"/>
    </row>
    <row r="14" spans="1:30" x14ac:dyDescent="0.25">
      <c r="A14" s="45">
        <v>400</v>
      </c>
      <c r="B14" s="3" t="s">
        <v>12</v>
      </c>
      <c r="C14" s="10" t="s">
        <v>345</v>
      </c>
      <c r="D14" s="19"/>
      <c r="E14" s="3">
        <v>38.679859999999998</v>
      </c>
      <c r="F14" s="3">
        <v>80.048550000000006</v>
      </c>
      <c r="G14" s="3">
        <v>5.0846390000000001</v>
      </c>
      <c r="H14" s="3">
        <v>3.9693239999999999</v>
      </c>
      <c r="I14" s="3">
        <v>3.1777380000000002</v>
      </c>
      <c r="J14" s="3">
        <v>209</v>
      </c>
      <c r="K14" s="3">
        <v>196</v>
      </c>
      <c r="L14" s="3">
        <v>191</v>
      </c>
      <c r="M14" s="3" t="s">
        <v>1774</v>
      </c>
      <c r="N14" s="3">
        <v>55.384619999999998</v>
      </c>
      <c r="O14" s="3">
        <v>56.767330000000001</v>
      </c>
      <c r="P14" s="3">
        <v>57.47383</v>
      </c>
      <c r="R14" s="10">
        <v>57</v>
      </c>
      <c r="S14" s="19" t="str">
        <f t="shared" si="0"/>
        <v>■□ 57</v>
      </c>
      <c r="T14" s="10" t="s">
        <v>876</v>
      </c>
      <c r="U14" s="10" t="s">
        <v>874</v>
      </c>
      <c r="V14" s="10" t="s">
        <v>874</v>
      </c>
      <c r="W14" s="19" t="str">
        <f t="shared" si="2"/>
        <v>Օ</v>
      </c>
      <c r="X14" s="19" t="str">
        <f t="shared" si="3"/>
        <v>∆</v>
      </c>
      <c r="Y14" s="19">
        <v>66.2</v>
      </c>
      <c r="Z14" s="19" t="str">
        <f t="shared" si="1"/>
        <v>xb30</v>
      </c>
      <c r="AD14" s="647"/>
    </row>
    <row r="15" spans="1:30" s="28" customFormat="1" x14ac:dyDescent="0.25">
      <c r="A15" s="45">
        <v>401</v>
      </c>
      <c r="B15" s="28" t="s">
        <v>12</v>
      </c>
      <c r="C15" s="18" t="s">
        <v>1342</v>
      </c>
      <c r="D15" s="29" t="s">
        <v>925</v>
      </c>
      <c r="E15" s="28">
        <v>38.812930000000001</v>
      </c>
      <c r="F15" s="28">
        <v>34.47692</v>
      </c>
      <c r="G15" s="28">
        <v>29.143840000000001</v>
      </c>
      <c r="H15" s="28">
        <v>22.708780000000001</v>
      </c>
      <c r="I15" s="28">
        <v>18.266770000000001</v>
      </c>
      <c r="J15" s="28">
        <v>121</v>
      </c>
      <c r="K15" s="28">
        <v>66</v>
      </c>
      <c r="L15" s="28">
        <v>53</v>
      </c>
      <c r="M15" s="28" t="s">
        <v>1470</v>
      </c>
      <c r="N15" s="28">
        <v>10.5223</v>
      </c>
      <c r="O15" s="28">
        <v>8.2395689999999995</v>
      </c>
      <c r="P15" s="28">
        <v>4.3609289999999996</v>
      </c>
      <c r="R15" s="32">
        <v>8</v>
      </c>
      <c r="S15" s="29" t="str">
        <f t="shared" si="0"/>
        <v>■□ 8</v>
      </c>
      <c r="T15" s="32" t="s">
        <v>869</v>
      </c>
      <c r="U15" s="32" t="s">
        <v>877</v>
      </c>
      <c r="V15" s="32" t="s">
        <v>874</v>
      </c>
      <c r="W15" s="29" t="str">
        <f t="shared" si="2"/>
        <v/>
      </c>
      <c r="X15" s="29" t="str">
        <f t="shared" si="3"/>
        <v>∆</v>
      </c>
      <c r="Y15" s="29">
        <v>29.97</v>
      </c>
      <c r="Z15" s="29" t="str">
        <f t="shared" si="1"/>
        <v>xb25</v>
      </c>
      <c r="AD15" s="648"/>
    </row>
    <row r="16" spans="1:30" x14ac:dyDescent="0.25">
      <c r="A16" s="45">
        <v>402</v>
      </c>
      <c r="B16" s="3" t="s">
        <v>12</v>
      </c>
      <c r="C16" s="10" t="s">
        <v>335</v>
      </c>
      <c r="D16" s="19"/>
      <c r="E16" s="3">
        <v>40.311360000000001</v>
      </c>
      <c r="F16" s="3">
        <v>40.134740000000001</v>
      </c>
      <c r="G16" s="3">
        <v>20.26904</v>
      </c>
      <c r="H16" s="3">
        <v>15.45595</v>
      </c>
      <c r="I16" s="3">
        <v>13.112869999999999</v>
      </c>
      <c r="J16" s="3">
        <v>125</v>
      </c>
      <c r="K16" s="3">
        <v>85</v>
      </c>
      <c r="L16" s="3">
        <v>73</v>
      </c>
      <c r="M16" s="3" t="s">
        <v>1775</v>
      </c>
      <c r="N16" s="3">
        <v>12.93765</v>
      </c>
      <c r="O16" s="3">
        <v>11.332380000000001</v>
      </c>
      <c r="P16" s="3">
        <v>7.8569370000000003</v>
      </c>
      <c r="R16" s="10">
        <v>11</v>
      </c>
      <c r="S16" s="19" t="str">
        <f t="shared" si="0"/>
        <v>■□ 11</v>
      </c>
      <c r="T16" s="10" t="s">
        <v>869</v>
      </c>
      <c r="U16" s="10" t="s">
        <v>874</v>
      </c>
      <c r="V16" s="10" t="s">
        <v>874</v>
      </c>
      <c r="W16" s="19" t="str">
        <f t="shared" si="2"/>
        <v>Օ</v>
      </c>
      <c r="X16" s="19" t="str">
        <f t="shared" si="3"/>
        <v>∆</v>
      </c>
      <c r="Y16" s="19">
        <v>32.619999999999997</v>
      </c>
      <c r="Z16" s="19" t="str">
        <f t="shared" si="1"/>
        <v>xb30</v>
      </c>
      <c r="AD16" s="649"/>
    </row>
    <row r="17" spans="1:30" x14ac:dyDescent="0.25">
      <c r="A17" s="45">
        <v>403</v>
      </c>
      <c r="B17" s="3" t="s">
        <v>12</v>
      </c>
      <c r="C17" s="10" t="s">
        <v>337</v>
      </c>
      <c r="D17" s="19"/>
      <c r="E17" s="3">
        <v>40.727809999999998</v>
      </c>
      <c r="F17" s="3">
        <v>44.775849999999998</v>
      </c>
      <c r="G17" s="3">
        <v>15.391220000000001</v>
      </c>
      <c r="H17" s="3">
        <v>11.663740000000001</v>
      </c>
      <c r="I17" s="3">
        <v>10.042249999999999</v>
      </c>
      <c r="J17" s="3">
        <v>131</v>
      </c>
      <c r="K17" s="3">
        <v>99</v>
      </c>
      <c r="L17" s="3">
        <v>89</v>
      </c>
      <c r="M17" s="3" t="s">
        <v>1776</v>
      </c>
      <c r="N17" s="3">
        <v>15.53936</v>
      </c>
      <c r="O17" s="3">
        <v>14.38199</v>
      </c>
      <c r="P17" s="3">
        <v>11.40714</v>
      </c>
      <c r="R17" s="10">
        <v>15</v>
      </c>
      <c r="S17" s="19" t="str">
        <f t="shared" si="0"/>
        <v>■□ 15</v>
      </c>
      <c r="T17" s="10" t="s">
        <v>869</v>
      </c>
      <c r="U17" s="9" t="s">
        <v>874</v>
      </c>
      <c r="V17" s="9" t="s">
        <v>874</v>
      </c>
      <c r="W17" s="19" t="str">
        <f>IF(U17="x","Օ","")</f>
        <v>Օ</v>
      </c>
      <c r="X17" s="19" t="str">
        <f>IF(V17="x","∆","")</f>
        <v>∆</v>
      </c>
      <c r="Y17" s="19">
        <v>34.950000000000003</v>
      </c>
      <c r="Z17" s="19" t="str">
        <f t="shared" si="1"/>
        <v>xb30</v>
      </c>
      <c r="AD17" s="650"/>
    </row>
    <row r="18" spans="1:30" x14ac:dyDescent="0.25">
      <c r="A18" s="45">
        <v>404</v>
      </c>
      <c r="B18" s="3" t="s">
        <v>12</v>
      </c>
      <c r="C18" s="9" t="s">
        <v>926</v>
      </c>
      <c r="D18" s="12" t="s">
        <v>927</v>
      </c>
      <c r="E18" s="3">
        <v>41.244660000000003</v>
      </c>
      <c r="F18" s="3">
        <v>49.868569999999998</v>
      </c>
      <c r="G18" s="3">
        <v>10.104039999999999</v>
      </c>
      <c r="H18" s="3">
        <v>7.5972419999999996</v>
      </c>
      <c r="I18" s="3">
        <v>6.6613480000000003</v>
      </c>
      <c r="J18" s="3">
        <v>136</v>
      </c>
      <c r="K18" s="3">
        <v>114</v>
      </c>
      <c r="L18" s="3">
        <v>107</v>
      </c>
      <c r="M18" s="3" t="s">
        <v>1777</v>
      </c>
      <c r="N18" s="3">
        <v>18.789909999999999</v>
      </c>
      <c r="O18" s="3">
        <v>18.30884</v>
      </c>
      <c r="P18" s="3">
        <v>16.38785</v>
      </c>
      <c r="R18" s="9">
        <v>18</v>
      </c>
      <c r="S18" s="12" t="str">
        <f t="shared" si="0"/>
        <v>■□ 18</v>
      </c>
      <c r="T18" s="9" t="s">
        <v>875</v>
      </c>
      <c r="U18" s="9" t="s">
        <v>874</v>
      </c>
      <c r="V18" s="9" t="s">
        <v>874</v>
      </c>
      <c r="W18" s="12" t="str">
        <f>IF(U18="x","Օ","")</f>
        <v>Օ</v>
      </c>
      <c r="X18" s="12" t="str">
        <f>IF(V18="x","∆","")</f>
        <v>∆</v>
      </c>
      <c r="Y18" s="12">
        <v>36.93</v>
      </c>
      <c r="Z18" s="12" t="str">
        <f t="shared" si="1"/>
        <v>xb30</v>
      </c>
      <c r="AD18" s="651"/>
    </row>
    <row r="19" spans="1:30" x14ac:dyDescent="0.25">
      <c r="A19" s="45">
        <v>405</v>
      </c>
      <c r="B19" s="3" t="s">
        <v>12</v>
      </c>
      <c r="C19" s="9" t="s">
        <v>339</v>
      </c>
      <c r="D19" s="12"/>
      <c r="E19" s="3">
        <v>41.363059999999997</v>
      </c>
      <c r="F19" s="3">
        <v>54.823630000000001</v>
      </c>
      <c r="G19" s="3">
        <v>7.7682909999999996</v>
      </c>
      <c r="H19" s="3">
        <v>5.8303909999999997</v>
      </c>
      <c r="I19" s="3">
        <v>5.1335059999999997</v>
      </c>
      <c r="J19" s="3">
        <v>145</v>
      </c>
      <c r="K19" s="3">
        <v>128</v>
      </c>
      <c r="L19" s="3">
        <v>122</v>
      </c>
      <c r="M19" s="3" t="s">
        <v>1778</v>
      </c>
      <c r="N19" s="3">
        <v>22.838539999999998</v>
      </c>
      <c r="O19" s="3">
        <v>22.75939</v>
      </c>
      <c r="P19" s="3">
        <v>21.469329999999999</v>
      </c>
      <c r="R19" s="9">
        <v>23</v>
      </c>
      <c r="S19" s="12" t="str">
        <f t="shared" si="0"/>
        <v>■□ 23</v>
      </c>
      <c r="T19" s="9" t="s">
        <v>875</v>
      </c>
      <c r="U19" s="9" t="s">
        <v>874</v>
      </c>
      <c r="V19" s="9" t="s">
        <v>874</v>
      </c>
      <c r="W19" s="12" t="str">
        <f t="shared" si="2"/>
        <v>Օ</v>
      </c>
      <c r="X19" s="12" t="str">
        <f t="shared" si="3"/>
        <v>∆</v>
      </c>
      <c r="Y19" s="12">
        <v>42.17</v>
      </c>
      <c r="Z19" s="12" t="str">
        <f t="shared" si="1"/>
        <v>xb30</v>
      </c>
      <c r="AD19" s="652"/>
    </row>
    <row r="20" spans="1:30" x14ac:dyDescent="0.25">
      <c r="A20" s="45">
        <v>406</v>
      </c>
      <c r="B20" s="3" t="s">
        <v>12</v>
      </c>
      <c r="C20" s="10" t="s">
        <v>340</v>
      </c>
      <c r="D20" s="19"/>
      <c r="E20" s="3">
        <v>41.362490000000001</v>
      </c>
      <c r="F20" s="3">
        <v>59.978540000000002</v>
      </c>
      <c r="G20" s="3">
        <v>5.1897440000000001</v>
      </c>
      <c r="H20" s="3">
        <v>3.89513</v>
      </c>
      <c r="I20" s="3">
        <v>3.4294899999999999</v>
      </c>
      <c r="J20" s="3">
        <v>154</v>
      </c>
      <c r="K20" s="3">
        <v>142</v>
      </c>
      <c r="L20" s="3">
        <v>138</v>
      </c>
      <c r="M20" s="3" t="s">
        <v>1779</v>
      </c>
      <c r="N20" s="3">
        <v>27.603380000000001</v>
      </c>
      <c r="O20" s="3">
        <v>28.099519999999998</v>
      </c>
      <c r="P20" s="3">
        <v>27.84525</v>
      </c>
      <c r="R20" s="10">
        <v>28</v>
      </c>
      <c r="S20" s="19" t="str">
        <f t="shared" si="0"/>
        <v>■□ 28</v>
      </c>
      <c r="T20" s="10" t="s">
        <v>875</v>
      </c>
      <c r="U20" s="10" t="s">
        <v>874</v>
      </c>
      <c r="V20" s="10" t="s">
        <v>874</v>
      </c>
      <c r="W20" s="19" t="str">
        <f t="shared" si="2"/>
        <v>Օ</v>
      </c>
      <c r="X20" s="19" t="str">
        <f t="shared" si="3"/>
        <v>∆</v>
      </c>
      <c r="Y20" s="19">
        <v>43.93</v>
      </c>
      <c r="Z20" s="19" t="str">
        <f t="shared" si="1"/>
        <v>xb30</v>
      </c>
      <c r="AD20" s="653"/>
    </row>
    <row r="21" spans="1:30" s="28" customFormat="1" ht="19.5" customHeight="1" x14ac:dyDescent="0.25">
      <c r="A21" s="45">
        <v>407</v>
      </c>
      <c r="B21" s="28" t="s">
        <v>12</v>
      </c>
      <c r="C21" s="32" t="s">
        <v>331</v>
      </c>
      <c r="D21" s="29"/>
      <c r="E21" s="28">
        <v>40.39799</v>
      </c>
      <c r="F21" s="28">
        <v>31.323329999999999</v>
      </c>
      <c r="G21" s="28">
        <v>19.75497</v>
      </c>
      <c r="H21" s="28">
        <v>15.04461</v>
      </c>
      <c r="I21" s="28">
        <v>12.80306</v>
      </c>
      <c r="J21" s="28">
        <v>102</v>
      </c>
      <c r="K21" s="28">
        <v>64</v>
      </c>
      <c r="L21" s="28">
        <v>54</v>
      </c>
      <c r="M21" s="28" t="s">
        <v>1780</v>
      </c>
      <c r="N21" s="28">
        <v>7.9694209999999996</v>
      </c>
      <c r="O21" s="28">
        <v>6.7897210000000001</v>
      </c>
      <c r="P21" s="28">
        <v>4.365971</v>
      </c>
      <c r="R21" s="32">
        <v>7</v>
      </c>
      <c r="S21" s="29" t="str">
        <f t="shared" si="0"/>
        <v>■□ 7</v>
      </c>
      <c r="T21" s="32" t="s">
        <v>869</v>
      </c>
      <c r="U21" s="32" t="s">
        <v>920</v>
      </c>
      <c r="V21" s="32" t="s">
        <v>874</v>
      </c>
      <c r="W21" s="29" t="str">
        <f t="shared" si="2"/>
        <v/>
      </c>
      <c r="X21" s="29" t="str">
        <f t="shared" si="3"/>
        <v>∆</v>
      </c>
      <c r="Y21" s="29">
        <v>26.52</v>
      </c>
      <c r="Z21" s="29" t="str">
        <f t="shared" si="1"/>
        <v>xb25</v>
      </c>
      <c r="AD21" s="654"/>
    </row>
    <row r="22" spans="1:30" x14ac:dyDescent="0.25">
      <c r="A22" s="45">
        <v>408</v>
      </c>
      <c r="B22" s="3" t="s">
        <v>12</v>
      </c>
      <c r="C22" s="10" t="s">
        <v>332</v>
      </c>
      <c r="D22" s="19"/>
      <c r="E22" s="3">
        <v>40.553519999999999</v>
      </c>
      <c r="F22" s="3">
        <v>34.677120000000002</v>
      </c>
      <c r="G22" s="3">
        <v>14.987830000000001</v>
      </c>
      <c r="H22" s="3">
        <v>11.387729999999999</v>
      </c>
      <c r="I22" s="3">
        <v>9.7444550000000003</v>
      </c>
      <c r="J22" s="3">
        <v>104</v>
      </c>
      <c r="K22" s="3">
        <v>75</v>
      </c>
      <c r="L22" s="3">
        <v>66</v>
      </c>
      <c r="M22" s="3" t="s">
        <v>1781</v>
      </c>
      <c r="N22" s="3">
        <v>9.2073060000000009</v>
      </c>
      <c r="O22" s="3">
        <v>8.3379989999999999</v>
      </c>
      <c r="P22" s="3">
        <v>6.2749879999999996</v>
      </c>
      <c r="R22" s="10">
        <v>8</v>
      </c>
      <c r="S22" s="19" t="str">
        <f t="shared" si="0"/>
        <v>■□ 8</v>
      </c>
      <c r="T22" s="10" t="s">
        <v>869</v>
      </c>
      <c r="U22" s="10" t="s">
        <v>920</v>
      </c>
      <c r="V22" s="10" t="s">
        <v>874</v>
      </c>
      <c r="W22" s="19" t="str">
        <f t="shared" si="2"/>
        <v/>
      </c>
      <c r="X22" s="19" t="str">
        <f t="shared" si="3"/>
        <v>∆</v>
      </c>
      <c r="Y22" s="19">
        <v>27.73</v>
      </c>
      <c r="Z22" s="19" t="str">
        <f t="shared" si="1"/>
        <v>xb25</v>
      </c>
      <c r="AD22" s="655"/>
    </row>
    <row r="23" spans="1:30" x14ac:dyDescent="0.25">
      <c r="A23" s="45">
        <v>409</v>
      </c>
      <c r="B23" s="3" t="s">
        <v>12</v>
      </c>
      <c r="C23" s="10" t="s">
        <v>334</v>
      </c>
      <c r="D23" s="19"/>
      <c r="E23" s="3">
        <v>40.790329999999997</v>
      </c>
      <c r="F23" s="3">
        <v>39.68197</v>
      </c>
      <c r="G23" s="3">
        <v>12.731109999999999</v>
      </c>
      <c r="H23" s="3">
        <v>9.6387889999999992</v>
      </c>
      <c r="I23" s="3">
        <v>8.3171400000000002</v>
      </c>
      <c r="J23" s="3">
        <v>114</v>
      </c>
      <c r="K23" s="3">
        <v>88</v>
      </c>
      <c r="L23" s="3">
        <v>80</v>
      </c>
      <c r="M23" s="3" t="s">
        <v>1782</v>
      </c>
      <c r="N23" s="3">
        <v>11.80128</v>
      </c>
      <c r="O23" s="3">
        <v>11.060370000000001</v>
      </c>
      <c r="P23" s="3">
        <v>9.0431650000000001</v>
      </c>
      <c r="R23" s="10">
        <v>11</v>
      </c>
      <c r="S23" s="19" t="str">
        <f t="shared" si="0"/>
        <v>■□ 11</v>
      </c>
      <c r="T23" s="10" t="s">
        <v>869</v>
      </c>
      <c r="U23" s="10" t="s">
        <v>874</v>
      </c>
      <c r="V23" s="10" t="s">
        <v>874</v>
      </c>
      <c r="W23" s="19" t="str">
        <f t="shared" si="2"/>
        <v>Օ</v>
      </c>
      <c r="X23" s="19" t="str">
        <f t="shared" si="3"/>
        <v>∆</v>
      </c>
      <c r="Y23" s="19">
        <v>31.28</v>
      </c>
      <c r="Z23" s="19" t="str">
        <f t="shared" si="1"/>
        <v>xb30</v>
      </c>
      <c r="AD23" s="656"/>
    </row>
    <row r="24" spans="1:30" x14ac:dyDescent="0.25">
      <c r="A24" s="45">
        <v>410</v>
      </c>
      <c r="B24" s="3" t="s">
        <v>12</v>
      </c>
      <c r="C24" s="10" t="s">
        <v>336</v>
      </c>
      <c r="D24" s="19"/>
      <c r="E24" s="3">
        <v>41.015259999999998</v>
      </c>
      <c r="F24" s="3">
        <v>44.886850000000003</v>
      </c>
      <c r="G24" s="3">
        <v>10.437530000000001</v>
      </c>
      <c r="H24" s="3">
        <v>7.8754759999999999</v>
      </c>
      <c r="I24" s="3">
        <v>6.8497310000000002</v>
      </c>
      <c r="J24" s="3">
        <v>124</v>
      </c>
      <c r="K24" s="3">
        <v>101</v>
      </c>
      <c r="L24" s="3">
        <v>94</v>
      </c>
      <c r="M24" s="3" t="s">
        <v>1783</v>
      </c>
      <c r="N24" s="3">
        <v>14.98226</v>
      </c>
      <c r="O24" s="3">
        <v>14.460940000000001</v>
      </c>
      <c r="P24" s="3">
        <v>12.673579999999999</v>
      </c>
      <c r="R24" s="10">
        <v>15</v>
      </c>
      <c r="S24" s="19" t="str">
        <f t="shared" si="0"/>
        <v>■□ 15</v>
      </c>
      <c r="T24" s="10" t="s">
        <v>869</v>
      </c>
      <c r="U24" s="10" t="s">
        <v>874</v>
      </c>
      <c r="V24" s="10" t="s">
        <v>874</v>
      </c>
      <c r="W24" s="19" t="str">
        <f t="shared" si="2"/>
        <v>Օ</v>
      </c>
      <c r="X24" s="19" t="str">
        <f t="shared" si="3"/>
        <v>∆</v>
      </c>
      <c r="Y24" s="19">
        <v>33.409999999999997</v>
      </c>
      <c r="Z24" s="19" t="str">
        <f t="shared" si="1"/>
        <v>xb30</v>
      </c>
      <c r="AD24" s="657"/>
    </row>
    <row r="25" spans="1:30" x14ac:dyDescent="0.25">
      <c r="A25" s="45">
        <v>411</v>
      </c>
      <c r="B25" s="3" t="s">
        <v>12</v>
      </c>
      <c r="C25" s="10" t="s">
        <v>330</v>
      </c>
      <c r="D25" s="19"/>
      <c r="E25" s="3">
        <v>41.15643</v>
      </c>
      <c r="F25" s="3">
        <v>29.90212</v>
      </c>
      <c r="G25" s="3">
        <v>9.8920290000000008</v>
      </c>
      <c r="H25" s="3">
        <v>7.4478629999999999</v>
      </c>
      <c r="I25" s="3">
        <v>6.5101129999999996</v>
      </c>
      <c r="J25" s="3">
        <v>85</v>
      </c>
      <c r="K25" s="3">
        <v>66</v>
      </c>
      <c r="L25" s="3">
        <v>60</v>
      </c>
      <c r="M25" s="3" t="s">
        <v>1784</v>
      </c>
      <c r="N25" s="3">
        <v>6.5633759999999999</v>
      </c>
      <c r="O25" s="3">
        <v>6.1961849999999998</v>
      </c>
      <c r="P25" s="3">
        <v>5.1392600000000002</v>
      </c>
      <c r="R25" s="10">
        <v>6</v>
      </c>
      <c r="S25" s="19" t="str">
        <f t="shared" si="0"/>
        <v>■□ 6</v>
      </c>
      <c r="T25" s="10" t="s">
        <v>869</v>
      </c>
      <c r="U25" s="10" t="s">
        <v>877</v>
      </c>
      <c r="V25" s="10" t="s">
        <v>874</v>
      </c>
      <c r="W25" s="19" t="str">
        <f t="shared" si="2"/>
        <v/>
      </c>
      <c r="X25" s="19" t="str">
        <f t="shared" si="3"/>
        <v>∆</v>
      </c>
      <c r="Y25" s="19">
        <v>25.44</v>
      </c>
      <c r="Z25" s="19" t="str">
        <f t="shared" si="1"/>
        <v>xb25</v>
      </c>
      <c r="AD25" s="658"/>
    </row>
    <row r="26" spans="1:30" x14ac:dyDescent="0.25">
      <c r="A26" s="45">
        <v>412</v>
      </c>
      <c r="B26" s="3" t="s">
        <v>12</v>
      </c>
      <c r="C26" s="10" t="s">
        <v>333</v>
      </c>
      <c r="D26" s="19"/>
      <c r="E26" s="3">
        <v>42.929000000000002</v>
      </c>
      <c r="F26" s="3">
        <v>40.27552</v>
      </c>
      <c r="G26" s="3">
        <v>4.9803879999999996</v>
      </c>
      <c r="H26" s="3">
        <v>3.6466310000000002</v>
      </c>
      <c r="I26" s="3">
        <v>3.3921009999999998</v>
      </c>
      <c r="J26" s="3">
        <v>103</v>
      </c>
      <c r="K26" s="3">
        <v>93</v>
      </c>
      <c r="L26" s="3">
        <v>89</v>
      </c>
      <c r="M26" s="3" t="s">
        <v>1785</v>
      </c>
      <c r="N26" s="3">
        <v>11.32099</v>
      </c>
      <c r="O26" s="3">
        <v>11.417859999999999</v>
      </c>
      <c r="P26" s="3">
        <v>11.011229999999999</v>
      </c>
      <c r="R26" s="10">
        <v>11</v>
      </c>
      <c r="S26" s="19" t="str">
        <f t="shared" si="0"/>
        <v>■□ 11</v>
      </c>
      <c r="T26" s="10" t="s">
        <v>869</v>
      </c>
      <c r="U26" s="10" t="s">
        <v>874</v>
      </c>
      <c r="V26" s="10" t="s">
        <v>874</v>
      </c>
      <c r="W26" s="19" t="str">
        <f t="shared" si="2"/>
        <v>Օ</v>
      </c>
      <c r="X26" s="19" t="str">
        <f t="shared" si="3"/>
        <v>∆</v>
      </c>
      <c r="Y26" s="19">
        <v>28.7</v>
      </c>
      <c r="Z26" s="19" t="str">
        <f t="shared" si="1"/>
        <v>xb25</v>
      </c>
      <c r="AD26" s="659"/>
    </row>
    <row r="27" spans="1:30" s="26" customFormat="1" x14ac:dyDescent="0.25">
      <c r="A27" s="45">
        <v>413</v>
      </c>
      <c r="B27" s="26" t="s">
        <v>12</v>
      </c>
      <c r="C27" s="31" t="s">
        <v>352</v>
      </c>
      <c r="D27" s="75"/>
      <c r="E27" s="26">
        <v>34.838979999999999</v>
      </c>
      <c r="F27" s="26">
        <v>50.133069999999996</v>
      </c>
      <c r="G27" s="26">
        <v>60.471559999999997</v>
      </c>
      <c r="H27" s="26">
        <v>49.632680000000001</v>
      </c>
      <c r="I27" s="26">
        <v>34.54571</v>
      </c>
      <c r="J27" s="26">
        <v>204</v>
      </c>
      <c r="K27" s="26">
        <v>77</v>
      </c>
      <c r="L27" s="26">
        <v>63</v>
      </c>
      <c r="M27" s="26" t="s">
        <v>1786</v>
      </c>
      <c r="N27" s="26">
        <v>28.436299999999999</v>
      </c>
      <c r="O27" s="26">
        <v>18.530290000000001</v>
      </c>
      <c r="P27" s="26">
        <v>6.7336039999999997</v>
      </c>
      <c r="R27" s="31">
        <v>18</v>
      </c>
      <c r="S27" s="27" t="str">
        <f t="shared" si="0"/>
        <v>■□ 18</v>
      </c>
      <c r="T27" s="31" t="s">
        <v>869</v>
      </c>
      <c r="U27" s="31" t="s">
        <v>877</v>
      </c>
      <c r="V27" s="31" t="s">
        <v>877</v>
      </c>
      <c r="W27" s="27" t="str">
        <f t="shared" si="2"/>
        <v/>
      </c>
      <c r="X27" s="27" t="str">
        <f t="shared" si="3"/>
        <v/>
      </c>
      <c r="Y27" s="27">
        <v>54.58</v>
      </c>
      <c r="Z27" s="27" t="str">
        <f t="shared" si="1"/>
        <v>xb30</v>
      </c>
      <c r="AD27" s="660"/>
    </row>
    <row r="28" spans="1:30" x14ac:dyDescent="0.25">
      <c r="A28" s="45">
        <v>414</v>
      </c>
      <c r="B28" s="3" t="s">
        <v>12</v>
      </c>
      <c r="C28" s="10" t="s">
        <v>355</v>
      </c>
      <c r="D28" s="11"/>
      <c r="E28" s="3">
        <v>35.004579999999997</v>
      </c>
      <c r="F28" s="3">
        <v>59.386629999999997</v>
      </c>
      <c r="G28" s="3">
        <v>49.83858</v>
      </c>
      <c r="H28" s="3">
        <v>40.823090000000001</v>
      </c>
      <c r="I28" s="3">
        <v>28.589500000000001</v>
      </c>
      <c r="J28" s="3">
        <v>219</v>
      </c>
      <c r="K28" s="3">
        <v>112</v>
      </c>
      <c r="L28" s="3">
        <v>94</v>
      </c>
      <c r="M28" s="3" t="s">
        <v>1787</v>
      </c>
      <c r="N28" s="3">
        <v>37.115630000000003</v>
      </c>
      <c r="O28" s="3">
        <v>27.447900000000001</v>
      </c>
      <c r="P28" s="3">
        <v>13.97908</v>
      </c>
      <c r="R28" s="10">
        <v>28</v>
      </c>
      <c r="S28" s="19" t="str">
        <f t="shared" si="0"/>
        <v>■□ 28</v>
      </c>
      <c r="T28" s="10" t="s">
        <v>869</v>
      </c>
      <c r="U28" s="10" t="s">
        <v>877</v>
      </c>
      <c r="V28" s="10" t="s">
        <v>877</v>
      </c>
      <c r="W28" s="19" t="str">
        <f t="shared" si="2"/>
        <v/>
      </c>
      <c r="X28" s="19" t="str">
        <f t="shared" si="3"/>
        <v/>
      </c>
      <c r="Y28" s="19">
        <v>53.46</v>
      </c>
      <c r="Z28" s="19" t="str">
        <f t="shared" si="1"/>
        <v>xb30</v>
      </c>
      <c r="AD28" s="661"/>
    </row>
    <row r="29" spans="1:30" x14ac:dyDescent="0.25">
      <c r="A29" s="45">
        <v>415</v>
      </c>
      <c r="B29" s="3" t="s">
        <v>12</v>
      </c>
      <c r="C29" s="10" t="s">
        <v>358</v>
      </c>
      <c r="D29" s="11"/>
      <c r="E29" s="3">
        <v>34.98827</v>
      </c>
      <c r="F29" s="3">
        <v>69.555340000000001</v>
      </c>
      <c r="G29" s="3">
        <v>39.399079999999998</v>
      </c>
      <c r="H29" s="3">
        <v>32.278469999999999</v>
      </c>
      <c r="I29" s="3">
        <v>22.59178</v>
      </c>
      <c r="J29" s="3">
        <v>236</v>
      </c>
      <c r="K29" s="3">
        <v>146</v>
      </c>
      <c r="L29" s="3">
        <v>130</v>
      </c>
      <c r="M29" s="3" t="s">
        <v>1788</v>
      </c>
      <c r="N29" s="3">
        <v>48.927070000000001</v>
      </c>
      <c r="O29" s="3">
        <v>40.120609999999999</v>
      </c>
      <c r="P29" s="3">
        <v>26.145389999999999</v>
      </c>
      <c r="R29" s="10">
        <v>41</v>
      </c>
      <c r="S29" s="19" t="str">
        <f t="shared" si="0"/>
        <v>■□ 41</v>
      </c>
      <c r="T29" s="10" t="s">
        <v>875</v>
      </c>
      <c r="U29" s="10" t="s">
        <v>877</v>
      </c>
      <c r="V29" s="10" t="s">
        <v>877</v>
      </c>
      <c r="W29" s="19" t="str">
        <f t="shared" si="2"/>
        <v/>
      </c>
      <c r="X29" s="19" t="str">
        <f t="shared" si="3"/>
        <v/>
      </c>
      <c r="Y29" s="19">
        <v>61.45</v>
      </c>
      <c r="Z29" s="19" t="str">
        <f t="shared" si="1"/>
        <v>xb30</v>
      </c>
      <c r="AD29" s="662"/>
    </row>
    <row r="30" spans="1:30" x14ac:dyDescent="0.25">
      <c r="A30" s="45">
        <v>416</v>
      </c>
      <c r="B30" s="3" t="s">
        <v>12</v>
      </c>
      <c r="C30" s="10" t="s">
        <v>360</v>
      </c>
      <c r="D30" s="19"/>
      <c r="E30" s="3">
        <v>34.565480000000001</v>
      </c>
      <c r="F30" s="3">
        <v>79.4726</v>
      </c>
      <c r="G30" s="3">
        <v>30.022290000000002</v>
      </c>
      <c r="H30" s="3">
        <v>24.7227</v>
      </c>
      <c r="I30" s="3">
        <v>17.033080000000002</v>
      </c>
      <c r="J30" s="3">
        <v>251</v>
      </c>
      <c r="K30" s="3">
        <v>179</v>
      </c>
      <c r="L30" s="3">
        <v>165</v>
      </c>
      <c r="M30" s="3" t="s">
        <v>1789</v>
      </c>
      <c r="N30" s="3">
        <v>62.969839999999998</v>
      </c>
      <c r="O30" s="3">
        <v>55.752220000000001</v>
      </c>
      <c r="P30" s="3">
        <v>43.108499999999999</v>
      </c>
      <c r="R30" s="10">
        <v>57</v>
      </c>
      <c r="S30" s="19" t="str">
        <f t="shared" si="0"/>
        <v>■□ 57</v>
      </c>
      <c r="T30" s="10" t="s">
        <v>875</v>
      </c>
      <c r="U30" s="10" t="s">
        <v>877</v>
      </c>
      <c r="V30" s="10" t="s">
        <v>877</v>
      </c>
      <c r="W30" s="19" t="str">
        <f t="shared" si="2"/>
        <v/>
      </c>
      <c r="X30" s="19" t="str">
        <f t="shared" si="3"/>
        <v/>
      </c>
      <c r="Y30" s="19">
        <v>72.680000000000007</v>
      </c>
      <c r="Z30" s="19" t="str">
        <f t="shared" si="1"/>
        <v>xb30</v>
      </c>
      <c r="AD30" s="663"/>
    </row>
    <row r="31" spans="1:30" x14ac:dyDescent="0.25">
      <c r="A31" s="45">
        <v>417</v>
      </c>
      <c r="B31" s="3" t="s">
        <v>12</v>
      </c>
      <c r="C31" s="10" t="s">
        <v>362</v>
      </c>
      <c r="D31" s="11"/>
      <c r="E31" s="3">
        <v>34.111669999999997</v>
      </c>
      <c r="F31" s="3">
        <v>84.605170000000001</v>
      </c>
      <c r="G31" s="3">
        <v>19.41046</v>
      </c>
      <c r="H31" s="3">
        <v>16.070810000000002</v>
      </c>
      <c r="I31" s="3">
        <v>10.885529999999999</v>
      </c>
      <c r="J31" s="3">
        <v>249</v>
      </c>
      <c r="K31" s="3">
        <v>200</v>
      </c>
      <c r="L31" s="3">
        <v>190</v>
      </c>
      <c r="M31" s="3" t="s">
        <v>1790</v>
      </c>
      <c r="N31" s="3">
        <v>68.985420000000005</v>
      </c>
      <c r="O31" s="3">
        <v>65.235939999999999</v>
      </c>
      <c r="P31" s="3">
        <v>57.631570000000004</v>
      </c>
      <c r="R31" s="10">
        <v>66</v>
      </c>
      <c r="S31" s="19" t="str">
        <f t="shared" si="0"/>
        <v>■□ 66</v>
      </c>
      <c r="T31" s="10" t="s">
        <v>876</v>
      </c>
      <c r="U31" s="10" t="s">
        <v>877</v>
      </c>
      <c r="V31" s="10" t="s">
        <v>877</v>
      </c>
      <c r="W31" s="19" t="str">
        <f t="shared" si="2"/>
        <v/>
      </c>
      <c r="X31" s="19" t="str">
        <f t="shared" si="3"/>
        <v/>
      </c>
      <c r="Y31" s="19">
        <v>74.92</v>
      </c>
      <c r="Z31" s="19" t="str">
        <f t="shared" si="1"/>
        <v>xb30</v>
      </c>
      <c r="AD31" s="664"/>
    </row>
    <row r="32" spans="1:30" x14ac:dyDescent="0.25">
      <c r="A32" s="45">
        <v>418</v>
      </c>
      <c r="B32" s="3" t="s">
        <v>12</v>
      </c>
      <c r="C32" s="10" t="s">
        <v>363</v>
      </c>
      <c r="D32" s="11"/>
      <c r="E32" s="3">
        <v>33.710439999999998</v>
      </c>
      <c r="F32" s="3">
        <v>89.64564</v>
      </c>
      <c r="G32" s="3">
        <v>10.134690000000001</v>
      </c>
      <c r="H32" s="3">
        <v>8.4305690000000002</v>
      </c>
      <c r="I32" s="3">
        <v>5.6247090000000002</v>
      </c>
      <c r="J32" s="3">
        <v>246</v>
      </c>
      <c r="K32" s="3">
        <v>220</v>
      </c>
      <c r="L32" s="3">
        <v>213</v>
      </c>
      <c r="M32" s="3" t="s">
        <v>1791</v>
      </c>
      <c r="N32" s="3">
        <v>75.672839999999994</v>
      </c>
      <c r="O32" s="3">
        <v>75.540649999999999</v>
      </c>
      <c r="P32" s="3">
        <v>73.778419999999997</v>
      </c>
      <c r="R32" s="10">
        <v>76</v>
      </c>
      <c r="S32" s="19" t="str">
        <f t="shared" si="0"/>
        <v>■□ 76</v>
      </c>
      <c r="T32" s="10" t="s">
        <v>876</v>
      </c>
      <c r="U32" s="10" t="s">
        <v>877</v>
      </c>
      <c r="V32" s="10" t="s">
        <v>877</v>
      </c>
      <c r="W32" s="19" t="str">
        <f t="shared" si="2"/>
        <v/>
      </c>
      <c r="X32" s="19" t="str">
        <f t="shared" si="3"/>
        <v/>
      </c>
      <c r="Y32" s="19">
        <v>79.5</v>
      </c>
      <c r="Z32" s="19" t="str">
        <f t="shared" si="1"/>
        <v>xb30</v>
      </c>
      <c r="AD32" s="665"/>
    </row>
    <row r="33" spans="1:30" s="28" customFormat="1" x14ac:dyDescent="0.25">
      <c r="A33" s="45">
        <v>419</v>
      </c>
      <c r="B33" s="28" t="s">
        <v>12</v>
      </c>
      <c r="C33" s="32" t="s">
        <v>349</v>
      </c>
      <c r="D33" s="66"/>
      <c r="E33" s="28">
        <v>35.148650000000004</v>
      </c>
      <c r="F33" s="28">
        <v>40.280920000000002</v>
      </c>
      <c r="G33" s="28">
        <v>49.777099999999997</v>
      </c>
      <c r="H33" s="28">
        <v>40.700800000000001</v>
      </c>
      <c r="I33" s="28">
        <v>28.656659999999999</v>
      </c>
      <c r="J33" s="28">
        <v>162</v>
      </c>
      <c r="K33" s="28">
        <v>63</v>
      </c>
      <c r="L33" s="28">
        <v>50</v>
      </c>
      <c r="M33" s="28" t="s">
        <v>1792</v>
      </c>
      <c r="N33" s="28">
        <v>17.244350000000001</v>
      </c>
      <c r="O33" s="28">
        <v>11.421139999999999</v>
      </c>
      <c r="P33" s="28">
        <v>4.2884650000000004</v>
      </c>
      <c r="R33" s="32">
        <v>11</v>
      </c>
      <c r="S33" s="29" t="str">
        <f t="shared" si="0"/>
        <v>■□ 11</v>
      </c>
      <c r="T33" s="32" t="s">
        <v>869</v>
      </c>
      <c r="U33" s="32" t="s">
        <v>877</v>
      </c>
      <c r="V33" s="32" t="s">
        <v>877</v>
      </c>
      <c r="W33" s="29" t="str">
        <f t="shared" si="2"/>
        <v/>
      </c>
      <c r="X33" s="29" t="str">
        <f t="shared" si="3"/>
        <v/>
      </c>
      <c r="Y33" s="29">
        <v>41.71</v>
      </c>
      <c r="Z33" s="29" t="str">
        <f t="shared" si="1"/>
        <v>xb30</v>
      </c>
      <c r="AD33" s="666"/>
    </row>
    <row r="34" spans="1:30" x14ac:dyDescent="0.25">
      <c r="A34" s="45">
        <v>420</v>
      </c>
      <c r="B34" s="3" t="s">
        <v>12</v>
      </c>
      <c r="C34" s="18" t="s">
        <v>928</v>
      </c>
      <c r="D34" s="19" t="s">
        <v>929</v>
      </c>
      <c r="E34" s="3">
        <v>35.085239999999999</v>
      </c>
      <c r="F34" s="3">
        <v>44.158230000000003</v>
      </c>
      <c r="G34" s="3">
        <v>41.818660000000001</v>
      </c>
      <c r="H34" s="3">
        <v>34.220120000000001</v>
      </c>
      <c r="I34" s="3">
        <v>24.037130000000001</v>
      </c>
      <c r="J34" s="3">
        <v>164</v>
      </c>
      <c r="K34" s="3">
        <v>79</v>
      </c>
      <c r="L34" s="3">
        <v>66</v>
      </c>
      <c r="M34" s="3" t="s">
        <v>1471</v>
      </c>
      <c r="N34" s="3">
        <v>19.181139999999999</v>
      </c>
      <c r="O34" s="3">
        <v>13.94797</v>
      </c>
      <c r="P34" s="3">
        <v>6.7863860000000003</v>
      </c>
      <c r="R34" s="10">
        <v>14</v>
      </c>
      <c r="S34" s="19" t="str">
        <f t="shared" si="0"/>
        <v>■□ 14</v>
      </c>
      <c r="T34" s="10" t="s">
        <v>869</v>
      </c>
      <c r="U34" s="10" t="s">
        <v>877</v>
      </c>
      <c r="V34" s="10" t="s">
        <v>877</v>
      </c>
      <c r="W34" s="19" t="str">
        <f t="shared" si="2"/>
        <v/>
      </c>
      <c r="X34" s="19" t="str">
        <f t="shared" si="3"/>
        <v/>
      </c>
      <c r="Y34" s="19">
        <v>39.92</v>
      </c>
      <c r="Z34" s="19" t="str">
        <f t="shared" si="1"/>
        <v>xb30</v>
      </c>
      <c r="AD34" s="667"/>
    </row>
    <row r="35" spans="1:30" x14ac:dyDescent="0.25">
      <c r="A35" s="45">
        <v>421</v>
      </c>
      <c r="B35" s="3" t="s">
        <v>12</v>
      </c>
      <c r="C35" s="10" t="s">
        <v>354</v>
      </c>
      <c r="D35" s="19"/>
      <c r="E35" s="3">
        <v>35.444980000000001</v>
      </c>
      <c r="F35" s="3">
        <v>59.953879999999998</v>
      </c>
      <c r="G35" s="3">
        <v>30.276779999999999</v>
      </c>
      <c r="H35" s="3">
        <v>24.665669999999999</v>
      </c>
      <c r="I35" s="3">
        <v>17.558140000000002</v>
      </c>
      <c r="J35" s="3">
        <v>195</v>
      </c>
      <c r="K35" s="3">
        <v>127</v>
      </c>
      <c r="L35" s="3">
        <v>114</v>
      </c>
      <c r="M35" s="3" t="s">
        <v>1793</v>
      </c>
      <c r="N35" s="3">
        <v>33.095829999999999</v>
      </c>
      <c r="O35" s="3">
        <v>28.07217</v>
      </c>
      <c r="P35" s="3">
        <v>19.55819</v>
      </c>
      <c r="R35" s="10">
        <v>28</v>
      </c>
      <c r="S35" s="19" t="str">
        <f t="shared" si="0"/>
        <v>■□ 28</v>
      </c>
      <c r="T35" s="10" t="s">
        <v>875</v>
      </c>
      <c r="U35" s="10" t="s">
        <v>874</v>
      </c>
      <c r="V35" s="10" t="s">
        <v>874</v>
      </c>
      <c r="W35" s="19" t="str">
        <f t="shared" si="2"/>
        <v>Օ</v>
      </c>
      <c r="X35" s="19" t="str">
        <f t="shared" si="3"/>
        <v>∆</v>
      </c>
      <c r="Y35" s="19">
        <v>51.1</v>
      </c>
      <c r="Z35" s="19" t="str">
        <f t="shared" si="1"/>
        <v>xb30</v>
      </c>
      <c r="AD35" s="668"/>
    </row>
    <row r="36" spans="1:30" x14ac:dyDescent="0.25">
      <c r="A36" s="45">
        <v>422</v>
      </c>
      <c r="B36" s="3" t="s">
        <v>12</v>
      </c>
      <c r="C36" s="10" t="s">
        <v>357</v>
      </c>
      <c r="D36" s="19"/>
      <c r="E36" s="3">
        <v>34.935679999999998</v>
      </c>
      <c r="F36" s="3">
        <v>70.239069999999998</v>
      </c>
      <c r="G36" s="3">
        <v>19.830259999999999</v>
      </c>
      <c r="H36" s="3">
        <v>16.25676</v>
      </c>
      <c r="I36" s="3">
        <v>11.355930000000001</v>
      </c>
      <c r="J36" s="3">
        <v>208</v>
      </c>
      <c r="K36" s="3">
        <v>161</v>
      </c>
      <c r="L36" s="3">
        <v>151</v>
      </c>
      <c r="M36" s="3" t="s">
        <v>1794</v>
      </c>
      <c r="N36" s="3">
        <v>44.29618</v>
      </c>
      <c r="O36" s="3">
        <v>41.090200000000003</v>
      </c>
      <c r="P36" s="3">
        <v>34.741</v>
      </c>
      <c r="R36" s="10">
        <v>41</v>
      </c>
      <c r="S36" s="19" t="str">
        <f t="shared" si="0"/>
        <v>■□ 41</v>
      </c>
      <c r="T36" s="10" t="s">
        <v>876</v>
      </c>
      <c r="U36" s="10" t="s">
        <v>874</v>
      </c>
      <c r="V36" s="10" t="s">
        <v>874</v>
      </c>
      <c r="W36" s="19" t="str">
        <f t="shared" si="2"/>
        <v>Օ</v>
      </c>
      <c r="X36" s="19" t="str">
        <f t="shared" si="3"/>
        <v>∆</v>
      </c>
      <c r="Y36" s="19">
        <v>59.52</v>
      </c>
      <c r="Z36" s="19" t="str">
        <f t="shared" si="1"/>
        <v>xb30</v>
      </c>
      <c r="AD36" s="669"/>
    </row>
    <row r="37" spans="1:30" x14ac:dyDescent="0.25">
      <c r="A37" s="45">
        <v>423</v>
      </c>
      <c r="B37" s="3" t="s">
        <v>12</v>
      </c>
      <c r="C37" s="10" t="s">
        <v>359</v>
      </c>
      <c r="D37" s="19"/>
      <c r="E37" s="3">
        <v>34.490400000000001</v>
      </c>
      <c r="F37" s="3">
        <v>79.898060000000001</v>
      </c>
      <c r="G37" s="3">
        <v>10.09037</v>
      </c>
      <c r="H37" s="3">
        <v>8.3166969999999996</v>
      </c>
      <c r="I37" s="3">
        <v>5.7138559999999998</v>
      </c>
      <c r="J37" s="3">
        <v>218</v>
      </c>
      <c r="K37" s="3">
        <v>193</v>
      </c>
      <c r="L37" s="3">
        <v>186</v>
      </c>
      <c r="M37" s="3" t="s">
        <v>1795</v>
      </c>
      <c r="N37" s="3">
        <v>56.868000000000002</v>
      </c>
      <c r="O37" s="3">
        <v>56.500900000000001</v>
      </c>
      <c r="P37" s="3">
        <v>54.556939999999997</v>
      </c>
      <c r="R37" s="10">
        <v>57</v>
      </c>
      <c r="S37" s="19" t="str">
        <f t="shared" si="0"/>
        <v>■□ 57</v>
      </c>
      <c r="T37" s="10" t="s">
        <v>876</v>
      </c>
      <c r="U37" s="10" t="s">
        <v>874</v>
      </c>
      <c r="V37" s="10" t="s">
        <v>874</v>
      </c>
      <c r="W37" s="19" t="str">
        <f t="shared" si="2"/>
        <v>Օ</v>
      </c>
      <c r="X37" s="19" t="str">
        <f t="shared" si="3"/>
        <v>∆</v>
      </c>
      <c r="Y37" s="19">
        <v>67.44</v>
      </c>
      <c r="Z37" s="19" t="str">
        <f t="shared" si="1"/>
        <v>xb30</v>
      </c>
      <c r="AD37" s="670"/>
    </row>
    <row r="38" spans="1:30" x14ac:dyDescent="0.25">
      <c r="A38" s="45">
        <v>424</v>
      </c>
      <c r="B38" s="3" t="s">
        <v>12</v>
      </c>
      <c r="C38" s="10" t="s">
        <v>361</v>
      </c>
      <c r="D38" s="19"/>
      <c r="E38" s="3">
        <v>33.509569999999997</v>
      </c>
      <c r="F38" s="3">
        <v>85.183629999999994</v>
      </c>
      <c r="G38" s="3">
        <v>4.9191390000000004</v>
      </c>
      <c r="H38" s="3">
        <v>4.1015470000000001</v>
      </c>
      <c r="I38" s="3">
        <v>2.7157399999999998</v>
      </c>
      <c r="J38" s="3">
        <v>223</v>
      </c>
      <c r="K38" s="3">
        <v>210</v>
      </c>
      <c r="L38" s="3">
        <v>206</v>
      </c>
      <c r="M38" s="3" t="s">
        <v>1796</v>
      </c>
      <c r="N38" s="3">
        <v>64.715890000000002</v>
      </c>
      <c r="O38" s="3">
        <v>66.367710000000002</v>
      </c>
      <c r="P38" s="3">
        <v>67.940870000000004</v>
      </c>
      <c r="R38" s="10">
        <v>66</v>
      </c>
      <c r="S38" s="19" t="str">
        <f t="shared" si="0"/>
        <v>■□ 66</v>
      </c>
      <c r="T38" s="10" t="s">
        <v>876</v>
      </c>
      <c r="U38" s="10" t="s">
        <v>874</v>
      </c>
      <c r="V38" s="10" t="s">
        <v>874</v>
      </c>
      <c r="W38" s="19" t="str">
        <f t="shared" si="2"/>
        <v>Օ</v>
      </c>
      <c r="X38" s="19" t="str">
        <f t="shared" si="3"/>
        <v>∆</v>
      </c>
      <c r="Y38" s="19">
        <v>72.709999999999994</v>
      </c>
      <c r="Z38" s="19" t="str">
        <f t="shared" si="1"/>
        <v>xb30</v>
      </c>
      <c r="AD38" s="671"/>
    </row>
    <row r="39" spans="1:30" s="28" customFormat="1" x14ac:dyDescent="0.25">
      <c r="A39" s="45">
        <v>425</v>
      </c>
      <c r="B39" s="28" t="s">
        <v>12</v>
      </c>
      <c r="C39" s="18" t="s">
        <v>930</v>
      </c>
      <c r="D39" s="29" t="s">
        <v>931</v>
      </c>
      <c r="E39" s="28">
        <v>35.262819999999998</v>
      </c>
      <c r="F39" s="28">
        <v>36.262059999999998</v>
      </c>
      <c r="G39" s="28">
        <v>34.805309999999999</v>
      </c>
      <c r="H39" s="28">
        <v>28.418970000000002</v>
      </c>
      <c r="I39" s="28">
        <v>20.094069999999999</v>
      </c>
      <c r="J39" s="28">
        <v>134</v>
      </c>
      <c r="K39" s="28">
        <v>65</v>
      </c>
      <c r="L39" s="28">
        <v>54</v>
      </c>
      <c r="M39" s="28" t="s">
        <v>1472</v>
      </c>
      <c r="N39" s="28">
        <v>12.383419999999999</v>
      </c>
      <c r="O39" s="28">
        <v>9.1450410000000009</v>
      </c>
      <c r="P39" s="28">
        <v>4.6032089999999997</v>
      </c>
      <c r="R39" s="32">
        <v>9</v>
      </c>
      <c r="S39" s="29" t="str">
        <f t="shared" si="0"/>
        <v>■□ 9</v>
      </c>
      <c r="T39" s="32" t="s">
        <v>869</v>
      </c>
      <c r="U39" s="32" t="s">
        <v>877</v>
      </c>
      <c r="V39" s="32" t="s">
        <v>874</v>
      </c>
      <c r="W39" s="29" t="str">
        <f t="shared" si="2"/>
        <v/>
      </c>
      <c r="X39" s="29" t="str">
        <f t="shared" si="3"/>
        <v>∆</v>
      </c>
      <c r="Y39" s="29">
        <v>33.56</v>
      </c>
      <c r="Z39" s="29" t="str">
        <f t="shared" si="1"/>
        <v>xb30</v>
      </c>
      <c r="AD39" s="672"/>
    </row>
    <row r="40" spans="1:30" x14ac:dyDescent="0.25">
      <c r="A40" s="45">
        <v>426</v>
      </c>
      <c r="B40" s="3" t="s">
        <v>12</v>
      </c>
      <c r="C40" s="10" t="s">
        <v>351</v>
      </c>
      <c r="D40" s="19"/>
      <c r="E40" s="3">
        <v>35.742150000000002</v>
      </c>
      <c r="F40" s="3">
        <v>50.126379999999997</v>
      </c>
      <c r="G40" s="3">
        <v>20.50911</v>
      </c>
      <c r="H40" s="3">
        <v>16.6463</v>
      </c>
      <c r="I40" s="3">
        <v>11.98016</v>
      </c>
      <c r="J40" s="3">
        <v>153</v>
      </c>
      <c r="K40" s="3">
        <v>109</v>
      </c>
      <c r="L40" s="3">
        <v>99</v>
      </c>
      <c r="M40" s="3" t="s">
        <v>1797</v>
      </c>
      <c r="N40" s="3">
        <v>20.823869999999999</v>
      </c>
      <c r="O40" s="3">
        <v>18.524660000000001</v>
      </c>
      <c r="P40" s="3">
        <v>14.2469</v>
      </c>
      <c r="R40" s="10">
        <v>18</v>
      </c>
      <c r="S40" s="19" t="str">
        <f t="shared" si="0"/>
        <v>■□ 18</v>
      </c>
      <c r="T40" s="10" t="s">
        <v>875</v>
      </c>
      <c r="U40" s="10" t="s">
        <v>874</v>
      </c>
      <c r="V40" s="10" t="s">
        <v>874</v>
      </c>
      <c r="W40" s="19" t="str">
        <f t="shared" si="2"/>
        <v>Օ</v>
      </c>
      <c r="X40" s="19" t="str">
        <f t="shared" si="3"/>
        <v>∆</v>
      </c>
      <c r="Y40" s="19">
        <v>39.909999999999997</v>
      </c>
      <c r="Z40" s="19" t="str">
        <f t="shared" si="1"/>
        <v>xb30</v>
      </c>
      <c r="AD40" s="673"/>
    </row>
    <row r="41" spans="1:30" x14ac:dyDescent="0.25">
      <c r="A41" s="45">
        <v>427</v>
      </c>
      <c r="B41" s="3" t="s">
        <v>12</v>
      </c>
      <c r="C41" s="10" t="s">
        <v>353</v>
      </c>
      <c r="D41" s="19"/>
      <c r="E41" s="3">
        <v>35.507820000000002</v>
      </c>
      <c r="F41" s="3">
        <v>59.702210000000001</v>
      </c>
      <c r="G41" s="3">
        <v>10.25522</v>
      </c>
      <c r="H41" s="3">
        <v>8.3481240000000003</v>
      </c>
      <c r="I41" s="3">
        <v>5.9563790000000001</v>
      </c>
      <c r="J41" s="3">
        <v>163</v>
      </c>
      <c r="K41" s="3">
        <v>139</v>
      </c>
      <c r="L41" s="3">
        <v>133</v>
      </c>
      <c r="M41" s="3" t="s">
        <v>1798</v>
      </c>
      <c r="N41" s="3">
        <v>28.426549999999999</v>
      </c>
      <c r="O41" s="3">
        <v>27.794039999999999</v>
      </c>
      <c r="P41" s="3">
        <v>25.924510000000001</v>
      </c>
      <c r="R41" s="10">
        <v>28</v>
      </c>
      <c r="S41" s="19" t="str">
        <f t="shared" si="0"/>
        <v>■□ 28</v>
      </c>
      <c r="T41" s="10" t="s">
        <v>875</v>
      </c>
      <c r="U41" s="10" t="s">
        <v>874</v>
      </c>
      <c r="V41" s="10" t="s">
        <v>874</v>
      </c>
      <c r="W41" s="19" t="str">
        <f t="shared" si="2"/>
        <v>Օ</v>
      </c>
      <c r="X41" s="19" t="str">
        <f t="shared" si="3"/>
        <v>∆</v>
      </c>
      <c r="Y41" s="19">
        <v>45.47</v>
      </c>
      <c r="Z41" s="19" t="str">
        <f t="shared" si="1"/>
        <v>xb30</v>
      </c>
      <c r="AD41" s="674"/>
    </row>
    <row r="42" spans="1:30" x14ac:dyDescent="0.25">
      <c r="A42" s="45">
        <v>428</v>
      </c>
      <c r="B42" s="3" t="s">
        <v>12</v>
      </c>
      <c r="C42" s="10" t="s">
        <v>356</v>
      </c>
      <c r="D42" s="19"/>
      <c r="E42" s="3">
        <v>33.9679</v>
      </c>
      <c r="F42" s="3">
        <v>69.559200000000004</v>
      </c>
      <c r="G42" s="3">
        <v>5.2581009999999999</v>
      </c>
      <c r="H42" s="3">
        <v>4.3608099999999999</v>
      </c>
      <c r="I42" s="3">
        <v>2.9378510000000002</v>
      </c>
      <c r="J42" s="3">
        <v>180</v>
      </c>
      <c r="K42" s="3">
        <v>167</v>
      </c>
      <c r="L42" s="3">
        <v>163</v>
      </c>
      <c r="M42" s="3" t="s">
        <v>1799</v>
      </c>
      <c r="N42" s="3">
        <v>39.409480000000002</v>
      </c>
      <c r="O42" s="3">
        <v>40.12603</v>
      </c>
      <c r="P42" s="3">
        <v>40.535240000000002</v>
      </c>
      <c r="R42" s="10">
        <v>41</v>
      </c>
      <c r="S42" s="19" t="str">
        <f t="shared" si="0"/>
        <v>■□ 41</v>
      </c>
      <c r="T42" s="10" t="s">
        <v>876</v>
      </c>
      <c r="U42" s="10" t="s">
        <v>874</v>
      </c>
      <c r="V42" s="10" t="s">
        <v>874</v>
      </c>
      <c r="W42" s="19" t="str">
        <f t="shared" si="2"/>
        <v>Օ</v>
      </c>
      <c r="X42" s="19" t="str">
        <f t="shared" si="3"/>
        <v>∆</v>
      </c>
      <c r="Y42" s="19">
        <v>53.57</v>
      </c>
      <c r="Z42" s="19" t="str">
        <f t="shared" si="1"/>
        <v>xb30</v>
      </c>
      <c r="AD42" s="675"/>
    </row>
    <row r="43" spans="1:30" x14ac:dyDescent="0.25">
      <c r="A43" s="45">
        <v>429</v>
      </c>
      <c r="B43" s="3" t="s">
        <v>12</v>
      </c>
      <c r="C43" s="18" t="s">
        <v>932</v>
      </c>
      <c r="D43" s="19" t="s">
        <v>933</v>
      </c>
      <c r="E43" s="3">
        <v>36.031170000000003</v>
      </c>
      <c r="F43" s="3">
        <v>33.316540000000003</v>
      </c>
      <c r="G43" s="3">
        <v>27.63794</v>
      </c>
      <c r="H43" s="3">
        <v>22.350729999999999</v>
      </c>
      <c r="I43" s="3">
        <v>16.257339999999999</v>
      </c>
      <c r="J43" s="3">
        <v>117</v>
      </c>
      <c r="K43" s="3">
        <v>64</v>
      </c>
      <c r="L43" s="3">
        <v>53</v>
      </c>
      <c r="M43" s="3" t="s">
        <v>1473</v>
      </c>
      <c r="N43" s="3">
        <v>9.8337640000000004</v>
      </c>
      <c r="O43" s="3">
        <v>7.6842889999999997</v>
      </c>
      <c r="P43" s="3">
        <v>4.3625980000000002</v>
      </c>
      <c r="R43" s="10">
        <v>8</v>
      </c>
      <c r="S43" s="19" t="str">
        <f t="shared" si="0"/>
        <v>■□ 8</v>
      </c>
      <c r="T43" s="10" t="s">
        <v>869</v>
      </c>
      <c r="U43" s="10" t="s">
        <v>877</v>
      </c>
      <c r="V43" s="10" t="s">
        <v>874</v>
      </c>
      <c r="W43" s="19" t="str">
        <f t="shared" si="2"/>
        <v/>
      </c>
      <c r="X43" s="19" t="str">
        <f t="shared" si="3"/>
        <v>∆</v>
      </c>
      <c r="Y43" s="19">
        <v>29.96</v>
      </c>
      <c r="Z43" s="19" t="str">
        <f t="shared" si="1"/>
        <v>xb25</v>
      </c>
      <c r="AD43" s="676"/>
    </row>
    <row r="44" spans="1:30" x14ac:dyDescent="0.25">
      <c r="A44" s="45">
        <v>430</v>
      </c>
      <c r="B44" s="3" t="s">
        <v>12</v>
      </c>
      <c r="C44" s="10" t="s">
        <v>350</v>
      </c>
      <c r="D44" s="19"/>
      <c r="E44" s="3">
        <v>37.473260000000003</v>
      </c>
      <c r="F44" s="3">
        <v>50.086709999999997</v>
      </c>
      <c r="G44" s="3">
        <v>4.9913829999999999</v>
      </c>
      <c r="H44" s="3">
        <v>3.9613480000000001</v>
      </c>
      <c r="I44" s="3">
        <v>3.0367130000000002</v>
      </c>
      <c r="J44" s="3">
        <v>128</v>
      </c>
      <c r="K44" s="3">
        <v>117</v>
      </c>
      <c r="L44" s="3">
        <v>113</v>
      </c>
      <c r="M44" s="3" t="s">
        <v>1800</v>
      </c>
      <c r="N44" s="3">
        <v>18.27346</v>
      </c>
      <c r="O44" s="3">
        <v>18.491340000000001</v>
      </c>
      <c r="P44" s="3">
        <v>18.297409999999999</v>
      </c>
      <c r="R44" s="10">
        <v>18</v>
      </c>
      <c r="S44" s="19" t="str">
        <f t="shared" si="0"/>
        <v>■□ 18</v>
      </c>
      <c r="T44" s="10" t="s">
        <v>875</v>
      </c>
      <c r="U44" s="10" t="s">
        <v>874</v>
      </c>
      <c r="V44" s="10" t="s">
        <v>874</v>
      </c>
      <c r="W44" s="19" t="str">
        <f t="shared" si="2"/>
        <v>Օ</v>
      </c>
      <c r="X44" s="19" t="str">
        <f t="shared" si="3"/>
        <v>∆</v>
      </c>
      <c r="Y44" s="19">
        <v>36.159999999999997</v>
      </c>
      <c r="Z44" s="19" t="str">
        <f t="shared" si="1"/>
        <v>xb30</v>
      </c>
      <c r="AD44" s="677"/>
    </row>
    <row r="45" spans="1:30" s="26" customFormat="1" x14ac:dyDescent="0.25">
      <c r="A45" s="45">
        <v>431</v>
      </c>
      <c r="B45" s="26" t="s">
        <v>12</v>
      </c>
      <c r="C45" s="18" t="s">
        <v>934</v>
      </c>
      <c r="D45" s="27" t="s">
        <v>935</v>
      </c>
      <c r="E45" s="26">
        <v>30.022259999999999</v>
      </c>
      <c r="F45" s="26">
        <v>48.05021</v>
      </c>
      <c r="G45" s="26">
        <v>49.250819999999997</v>
      </c>
      <c r="H45" s="26">
        <v>42.642890000000001</v>
      </c>
      <c r="I45" s="26">
        <v>24.64198</v>
      </c>
      <c r="J45" s="26">
        <v>187</v>
      </c>
      <c r="K45" s="26">
        <v>81</v>
      </c>
      <c r="L45" s="26">
        <v>74</v>
      </c>
      <c r="M45" s="26" t="s">
        <v>1474</v>
      </c>
      <c r="N45" s="26">
        <v>24.557400000000001</v>
      </c>
      <c r="O45" s="26">
        <v>16.834009999999999</v>
      </c>
      <c r="P45" s="26">
        <v>8.4688999999999997</v>
      </c>
      <c r="R45" s="31">
        <v>18</v>
      </c>
      <c r="S45" s="27" t="str">
        <f t="shared" si="0"/>
        <v>■□ 18</v>
      </c>
      <c r="T45" s="31" t="s">
        <v>869</v>
      </c>
      <c r="U45" s="31" t="s">
        <v>877</v>
      </c>
      <c r="V45" s="31" t="s">
        <v>877</v>
      </c>
      <c r="W45" s="27" t="str">
        <f t="shared" si="2"/>
        <v/>
      </c>
      <c r="X45" s="27" t="str">
        <f t="shared" si="3"/>
        <v/>
      </c>
      <c r="Y45" s="27">
        <v>49.33</v>
      </c>
      <c r="Z45" s="27" t="str">
        <f t="shared" si="1"/>
        <v>xb30</v>
      </c>
      <c r="AD45" s="678"/>
    </row>
    <row r="46" spans="1:30" x14ac:dyDescent="0.25">
      <c r="A46" s="45">
        <v>432</v>
      </c>
      <c r="B46" s="3" t="s">
        <v>12</v>
      </c>
      <c r="C46" s="10" t="s">
        <v>374</v>
      </c>
      <c r="D46" s="19"/>
      <c r="E46" s="3">
        <v>29.421949999999999</v>
      </c>
      <c r="F46" s="3">
        <v>60.008240000000001</v>
      </c>
      <c r="G46" s="3">
        <v>39.846469999999997</v>
      </c>
      <c r="H46" s="3">
        <v>34.707299999999996</v>
      </c>
      <c r="I46" s="3">
        <v>19.574079999999999</v>
      </c>
      <c r="J46" s="3">
        <v>210</v>
      </c>
      <c r="K46" s="3">
        <v>119</v>
      </c>
      <c r="L46" s="3">
        <v>111</v>
      </c>
      <c r="M46" s="3" t="s">
        <v>1801</v>
      </c>
      <c r="N46" s="3">
        <v>36.079300000000003</v>
      </c>
      <c r="O46" s="3">
        <v>28.132480000000001</v>
      </c>
      <c r="P46" s="3">
        <v>18.580349999999999</v>
      </c>
      <c r="R46" s="10">
        <v>28</v>
      </c>
      <c r="S46" s="19" t="str">
        <f t="shared" si="0"/>
        <v>■□ 28</v>
      </c>
      <c r="T46" s="10" t="s">
        <v>869</v>
      </c>
      <c r="U46" s="10" t="s">
        <v>877</v>
      </c>
      <c r="V46" s="10" t="s">
        <v>877</v>
      </c>
      <c r="W46" s="19" t="str">
        <f t="shared" si="2"/>
        <v/>
      </c>
      <c r="X46" s="19" t="str">
        <f t="shared" si="3"/>
        <v/>
      </c>
      <c r="Y46" s="19">
        <v>55.64</v>
      </c>
      <c r="Z46" s="19" t="str">
        <f t="shared" si="1"/>
        <v>xb30</v>
      </c>
      <c r="AD46" s="679"/>
    </row>
    <row r="47" spans="1:30" x14ac:dyDescent="0.25">
      <c r="A47" s="45">
        <v>433</v>
      </c>
      <c r="B47" s="3" t="s">
        <v>12</v>
      </c>
      <c r="C47" s="10" t="s">
        <v>376</v>
      </c>
      <c r="D47" s="19"/>
      <c r="E47" s="3">
        <v>29.955079999999999</v>
      </c>
      <c r="F47" s="3">
        <v>69.636520000000004</v>
      </c>
      <c r="G47" s="3">
        <v>30.304040000000001</v>
      </c>
      <c r="H47" s="3">
        <v>26.255939999999999</v>
      </c>
      <c r="I47" s="3">
        <v>15.13144</v>
      </c>
      <c r="J47" s="3">
        <v>224</v>
      </c>
      <c r="K47" s="3">
        <v>152</v>
      </c>
      <c r="L47" s="3">
        <v>143</v>
      </c>
      <c r="M47" s="3" t="s">
        <v>1802</v>
      </c>
      <c r="N47" s="3">
        <v>46.88015</v>
      </c>
      <c r="O47" s="3">
        <v>40.234909999999999</v>
      </c>
      <c r="P47" s="3">
        <v>31.213889999999999</v>
      </c>
      <c r="R47" s="10">
        <v>41</v>
      </c>
      <c r="S47" s="19" t="str">
        <f t="shared" si="0"/>
        <v>■□ 41</v>
      </c>
      <c r="T47" s="10" t="s">
        <v>869</v>
      </c>
      <c r="U47" s="10" t="s">
        <v>877</v>
      </c>
      <c r="V47" s="10" t="s">
        <v>877</v>
      </c>
      <c r="W47" s="19" t="str">
        <f t="shared" si="2"/>
        <v/>
      </c>
      <c r="X47" s="19" t="str">
        <f t="shared" si="3"/>
        <v/>
      </c>
      <c r="Y47" s="19">
        <v>61.67</v>
      </c>
      <c r="Z47" s="19" t="str">
        <f t="shared" si="1"/>
        <v>xb30</v>
      </c>
      <c r="AD47" s="680"/>
    </row>
    <row r="48" spans="1:30" x14ac:dyDescent="0.25">
      <c r="A48" s="45">
        <v>434</v>
      </c>
      <c r="B48" s="3" t="s">
        <v>12</v>
      </c>
      <c r="C48" s="10" t="s">
        <v>377</v>
      </c>
      <c r="D48" s="19"/>
      <c r="E48" s="3">
        <v>29.347799999999999</v>
      </c>
      <c r="F48" s="3">
        <v>79.77243</v>
      </c>
      <c r="G48" s="3">
        <v>20.454809999999998</v>
      </c>
      <c r="H48" s="3">
        <v>17.829650000000001</v>
      </c>
      <c r="I48" s="3">
        <v>10.0251</v>
      </c>
      <c r="J48" s="3">
        <v>237</v>
      </c>
      <c r="K48" s="3">
        <v>186</v>
      </c>
      <c r="L48" s="3">
        <v>178</v>
      </c>
      <c r="M48" s="3" t="s">
        <v>1803</v>
      </c>
      <c r="N48" s="3">
        <v>60.575560000000003</v>
      </c>
      <c r="O48" s="3">
        <v>56.279150000000001</v>
      </c>
      <c r="P48" s="3">
        <v>50.044849999999997</v>
      </c>
      <c r="R48" s="10">
        <v>57</v>
      </c>
      <c r="S48" s="19" t="str">
        <f t="shared" si="0"/>
        <v>■□ 57</v>
      </c>
      <c r="T48" s="10" t="s">
        <v>875</v>
      </c>
      <c r="U48" s="10" t="s">
        <v>877</v>
      </c>
      <c r="V48" s="10" t="s">
        <v>877</v>
      </c>
      <c r="W48" s="19" t="str">
        <f t="shared" si="2"/>
        <v/>
      </c>
      <c r="X48" s="19" t="str">
        <f t="shared" si="3"/>
        <v/>
      </c>
      <c r="Y48" s="19">
        <v>70.319999999999993</v>
      </c>
      <c r="Z48" s="19" t="str">
        <f t="shared" si="1"/>
        <v>xb30</v>
      </c>
      <c r="AD48" s="681"/>
    </row>
    <row r="49" spans="1:30" x14ac:dyDescent="0.25">
      <c r="A49" s="45">
        <v>435</v>
      </c>
      <c r="B49" s="3" t="s">
        <v>12</v>
      </c>
      <c r="C49" s="10" t="s">
        <v>378</v>
      </c>
      <c r="D49" s="19"/>
      <c r="E49" s="3">
        <v>28.73629</v>
      </c>
      <c r="F49" s="3">
        <v>84.739220000000003</v>
      </c>
      <c r="G49" s="3">
        <v>10.16123</v>
      </c>
      <c r="H49" s="3">
        <v>8.909796</v>
      </c>
      <c r="I49" s="3">
        <v>4.8853080000000002</v>
      </c>
      <c r="J49" s="3">
        <v>232</v>
      </c>
      <c r="K49" s="3">
        <v>206</v>
      </c>
      <c r="L49" s="3">
        <v>201</v>
      </c>
      <c r="M49" s="3" t="s">
        <v>1804</v>
      </c>
      <c r="N49" s="3">
        <v>65.999979999999994</v>
      </c>
      <c r="O49" s="3">
        <v>65.497060000000005</v>
      </c>
      <c r="P49" s="3">
        <v>64.51585</v>
      </c>
      <c r="R49" s="10">
        <v>66</v>
      </c>
      <c r="S49" s="19" t="str">
        <f t="shared" si="0"/>
        <v>■□ 66</v>
      </c>
      <c r="T49" s="10" t="s">
        <v>876</v>
      </c>
      <c r="U49" s="10" t="s">
        <v>874</v>
      </c>
      <c r="V49" s="10" t="s">
        <v>874</v>
      </c>
      <c r="W49" s="19" t="str">
        <f t="shared" si="2"/>
        <v>Օ</v>
      </c>
      <c r="X49" s="19" t="str">
        <f t="shared" si="3"/>
        <v>∆</v>
      </c>
      <c r="Y49" s="19">
        <v>74.28</v>
      </c>
      <c r="Z49" s="19" t="str">
        <f t="shared" si="1"/>
        <v>xb30</v>
      </c>
      <c r="AD49" s="682"/>
    </row>
    <row r="50" spans="1:30" x14ac:dyDescent="0.25">
      <c r="A50" s="45">
        <v>436</v>
      </c>
      <c r="B50" s="3" t="s">
        <v>12</v>
      </c>
      <c r="C50" s="10" t="s">
        <v>379</v>
      </c>
      <c r="D50" s="19"/>
      <c r="E50" s="3">
        <v>29.51022</v>
      </c>
      <c r="F50" s="3">
        <v>89.834230000000005</v>
      </c>
      <c r="G50" s="3">
        <v>7.4701599999999999</v>
      </c>
      <c r="H50" s="3">
        <v>6.5010399999999997</v>
      </c>
      <c r="I50" s="3">
        <v>3.6796419999999999</v>
      </c>
      <c r="J50" s="3">
        <v>242</v>
      </c>
      <c r="K50" s="3">
        <v>222</v>
      </c>
      <c r="L50" s="3">
        <v>217</v>
      </c>
      <c r="M50" s="3" t="s">
        <v>1805</v>
      </c>
      <c r="N50" s="3">
        <v>75.127610000000004</v>
      </c>
      <c r="O50" s="3">
        <v>75.945930000000004</v>
      </c>
      <c r="P50" s="3">
        <v>76.661739999999995</v>
      </c>
      <c r="R50" s="10">
        <v>76</v>
      </c>
      <c r="S50" s="19" t="str">
        <f t="shared" si="0"/>
        <v>■□ 76</v>
      </c>
      <c r="T50" s="10" t="s">
        <v>876</v>
      </c>
      <c r="U50" s="10" t="s">
        <v>874</v>
      </c>
      <c r="V50" s="10" t="s">
        <v>874</v>
      </c>
      <c r="W50" s="19" t="str">
        <f t="shared" si="2"/>
        <v>Օ</v>
      </c>
      <c r="X50" s="19" t="str">
        <f t="shared" si="3"/>
        <v>∆</v>
      </c>
      <c r="Y50" s="19">
        <v>79.45</v>
      </c>
      <c r="Z50" s="19" t="str">
        <f t="shared" si="1"/>
        <v>xb30</v>
      </c>
      <c r="AD50" s="683"/>
    </row>
    <row r="51" spans="1:30" s="28" customFormat="1" x14ac:dyDescent="0.25">
      <c r="A51" s="45">
        <v>437</v>
      </c>
      <c r="B51" s="28" t="s">
        <v>12</v>
      </c>
      <c r="C51" s="18" t="s">
        <v>936</v>
      </c>
      <c r="D51" s="29" t="s">
        <v>937</v>
      </c>
      <c r="E51" s="28">
        <v>30.673639999999999</v>
      </c>
      <c r="F51" s="28">
        <v>37.961550000000003</v>
      </c>
      <c r="G51" s="28">
        <v>26.964600000000001</v>
      </c>
      <c r="H51" s="28">
        <v>23.1919</v>
      </c>
      <c r="I51" s="28">
        <v>13.75592</v>
      </c>
      <c r="J51" s="28">
        <v>130</v>
      </c>
      <c r="K51" s="28">
        <v>74</v>
      </c>
      <c r="L51" s="28">
        <v>68</v>
      </c>
      <c r="M51" s="28" t="s">
        <v>1475</v>
      </c>
      <c r="N51" s="28">
        <v>12.693250000000001</v>
      </c>
      <c r="O51" s="28">
        <v>10.066520000000001</v>
      </c>
      <c r="P51" s="28">
        <v>6.6840109999999999</v>
      </c>
      <c r="R51" s="32">
        <v>10</v>
      </c>
      <c r="S51" s="29" t="str">
        <f t="shared" si="0"/>
        <v>■□ 10</v>
      </c>
      <c r="T51" s="32" t="s">
        <v>869</v>
      </c>
      <c r="U51" s="32" t="s">
        <v>877</v>
      </c>
      <c r="V51" s="32" t="s">
        <v>874</v>
      </c>
      <c r="W51" s="29" t="str">
        <f t="shared" si="2"/>
        <v/>
      </c>
      <c r="X51" s="29" t="str">
        <f t="shared" si="3"/>
        <v>∆</v>
      </c>
      <c r="Y51" s="29">
        <v>30.97</v>
      </c>
      <c r="Z51" s="29" t="str">
        <f t="shared" si="1"/>
        <v>xb30</v>
      </c>
      <c r="AD51" s="684"/>
    </row>
    <row r="52" spans="1:30" x14ac:dyDescent="0.25">
      <c r="A52" s="45">
        <v>438</v>
      </c>
      <c r="B52" s="3" t="s">
        <v>12</v>
      </c>
      <c r="C52" s="10" t="s">
        <v>370</v>
      </c>
      <c r="D52" s="19"/>
      <c r="E52" s="3">
        <v>30.75947</v>
      </c>
      <c r="F52" s="3">
        <v>44.796599999999998</v>
      </c>
      <c r="G52" s="3">
        <v>14.94722</v>
      </c>
      <c r="H52" s="3">
        <v>12.844469999999999</v>
      </c>
      <c r="I52" s="3">
        <v>7.644533</v>
      </c>
      <c r="J52" s="3">
        <v>131</v>
      </c>
      <c r="K52" s="3">
        <v>98</v>
      </c>
      <c r="L52" s="3">
        <v>93</v>
      </c>
      <c r="M52" s="3" t="s">
        <v>1806</v>
      </c>
      <c r="N52" s="3">
        <v>15.756769999999999</v>
      </c>
      <c r="O52" s="3">
        <v>14.39673</v>
      </c>
      <c r="P52" s="3">
        <v>12.30889</v>
      </c>
      <c r="R52" s="10">
        <v>15</v>
      </c>
      <c r="S52" s="19" t="str">
        <f t="shared" si="0"/>
        <v>■□ 15</v>
      </c>
      <c r="T52" s="10" t="s">
        <v>869</v>
      </c>
      <c r="U52" s="10" t="s">
        <v>874</v>
      </c>
      <c r="V52" s="10" t="s">
        <v>874</v>
      </c>
      <c r="W52" s="19" t="str">
        <f t="shared" si="2"/>
        <v>Օ</v>
      </c>
      <c r="X52" s="19" t="str">
        <f t="shared" si="3"/>
        <v>∆</v>
      </c>
      <c r="Y52" s="19">
        <v>35.380000000000003</v>
      </c>
      <c r="Z52" s="19" t="str">
        <f t="shared" si="1"/>
        <v>xb30</v>
      </c>
      <c r="AD52" s="685"/>
    </row>
    <row r="53" spans="1:30" x14ac:dyDescent="0.25">
      <c r="A53" s="45">
        <v>439</v>
      </c>
      <c r="B53" s="3" t="s">
        <v>12</v>
      </c>
      <c r="C53" s="10" t="s">
        <v>371</v>
      </c>
      <c r="D53" s="19"/>
      <c r="E53" s="3">
        <v>30.975390000000001</v>
      </c>
      <c r="F53" s="3">
        <v>49.57835</v>
      </c>
      <c r="G53" s="3">
        <v>12.511100000000001</v>
      </c>
      <c r="H53" s="3">
        <v>10.72687</v>
      </c>
      <c r="I53" s="3">
        <v>6.4390830000000001</v>
      </c>
      <c r="J53" s="3">
        <v>140</v>
      </c>
      <c r="K53" s="3">
        <v>111</v>
      </c>
      <c r="L53" s="3">
        <v>107</v>
      </c>
      <c r="M53" s="3" t="s">
        <v>1807</v>
      </c>
      <c r="N53" s="3">
        <v>19.155539999999998</v>
      </c>
      <c r="O53" s="3">
        <v>18.067889999999998</v>
      </c>
      <c r="P53" s="3">
        <v>16.260280000000002</v>
      </c>
      <c r="R53" s="10">
        <v>18</v>
      </c>
      <c r="S53" s="19" t="str">
        <f t="shared" si="0"/>
        <v>■□ 18</v>
      </c>
      <c r="T53" s="10" t="s">
        <v>875</v>
      </c>
      <c r="U53" s="10" t="s">
        <v>874</v>
      </c>
      <c r="V53" s="10" t="s">
        <v>874</v>
      </c>
      <c r="W53" s="19" t="str">
        <f t="shared" si="2"/>
        <v>Օ</v>
      </c>
      <c r="X53" s="19" t="str">
        <f t="shared" si="3"/>
        <v>∆</v>
      </c>
      <c r="Y53" s="19">
        <v>38.369999999999997</v>
      </c>
      <c r="Z53" s="19" t="str">
        <f t="shared" si="1"/>
        <v>xb30</v>
      </c>
      <c r="AD53" s="686"/>
    </row>
    <row r="54" spans="1:30" x14ac:dyDescent="0.25">
      <c r="A54" s="45">
        <v>440</v>
      </c>
      <c r="B54" s="3" t="s">
        <v>12</v>
      </c>
      <c r="C54" s="10" t="s">
        <v>372</v>
      </c>
      <c r="D54" s="19"/>
      <c r="E54" s="3">
        <v>30.570219999999999</v>
      </c>
      <c r="F54" s="3">
        <v>54.813659999999999</v>
      </c>
      <c r="G54" s="3">
        <v>10.47012</v>
      </c>
      <c r="H54" s="3">
        <v>9.0148399999999995</v>
      </c>
      <c r="I54" s="3">
        <v>5.3250390000000003</v>
      </c>
      <c r="J54" s="3">
        <v>150</v>
      </c>
      <c r="K54" s="3">
        <v>126</v>
      </c>
      <c r="L54" s="3">
        <v>121</v>
      </c>
      <c r="M54" s="3" t="s">
        <v>1808</v>
      </c>
      <c r="N54" s="3">
        <v>23.537410000000001</v>
      </c>
      <c r="O54" s="3">
        <v>22.749780000000001</v>
      </c>
      <c r="P54" s="3">
        <v>21.354610000000001</v>
      </c>
      <c r="R54" s="10">
        <v>23</v>
      </c>
      <c r="S54" s="19" t="str">
        <f t="shared" si="0"/>
        <v>■□ 23</v>
      </c>
      <c r="T54" s="10" t="s">
        <v>875</v>
      </c>
      <c r="U54" s="10" t="s">
        <v>874</v>
      </c>
      <c r="V54" s="10" t="s">
        <v>874</v>
      </c>
      <c r="W54" s="19" t="str">
        <f t="shared" si="2"/>
        <v>Օ</v>
      </c>
      <c r="X54" s="19" t="str">
        <f t="shared" si="3"/>
        <v>∆</v>
      </c>
      <c r="Y54" s="19">
        <v>41.95</v>
      </c>
      <c r="Z54" s="19" t="str">
        <f t="shared" si="1"/>
        <v>xb30</v>
      </c>
      <c r="AD54" s="687"/>
    </row>
    <row r="55" spans="1:30" x14ac:dyDescent="0.25">
      <c r="A55" s="45">
        <v>441</v>
      </c>
      <c r="B55" s="3" t="s">
        <v>12</v>
      </c>
      <c r="C55" s="10" t="s">
        <v>373</v>
      </c>
      <c r="D55" s="19"/>
      <c r="E55" s="3">
        <v>31.311360000000001</v>
      </c>
      <c r="F55" s="3">
        <v>59.867829999999998</v>
      </c>
      <c r="G55" s="3">
        <v>7.5673919999999999</v>
      </c>
      <c r="H55" s="3">
        <v>6.4652459999999996</v>
      </c>
      <c r="I55" s="3">
        <v>3.932687</v>
      </c>
      <c r="J55" s="3">
        <v>159</v>
      </c>
      <c r="K55" s="3">
        <v>140</v>
      </c>
      <c r="L55" s="3">
        <v>136</v>
      </c>
      <c r="M55" s="3" t="s">
        <v>1809</v>
      </c>
      <c r="N55" s="3">
        <v>28.12969</v>
      </c>
      <c r="O55" s="3">
        <v>27.976859999999999</v>
      </c>
      <c r="P55" s="3">
        <v>27.39321</v>
      </c>
      <c r="R55" s="10">
        <v>28</v>
      </c>
      <c r="S55" s="19" t="str">
        <f t="shared" si="0"/>
        <v>■□ 28</v>
      </c>
      <c r="T55" s="10" t="s">
        <v>875</v>
      </c>
      <c r="U55" s="10" t="s">
        <v>874</v>
      </c>
      <c r="V55" s="10" t="s">
        <v>874</v>
      </c>
      <c r="W55" s="19" t="str">
        <f t="shared" si="2"/>
        <v>Օ</v>
      </c>
      <c r="X55" s="19" t="str">
        <f t="shared" si="3"/>
        <v>∆</v>
      </c>
      <c r="Y55" s="19">
        <v>45.23</v>
      </c>
      <c r="Z55" s="19" t="str">
        <f t="shared" si="1"/>
        <v>xb30</v>
      </c>
      <c r="AD55" s="688"/>
    </row>
    <row r="56" spans="1:30" x14ac:dyDescent="0.25">
      <c r="A56" s="45">
        <v>442</v>
      </c>
      <c r="B56" s="3" t="s">
        <v>12</v>
      </c>
      <c r="C56" s="10" t="s">
        <v>375</v>
      </c>
      <c r="D56" s="19"/>
      <c r="E56" s="3">
        <v>30.052990000000001</v>
      </c>
      <c r="F56" s="3">
        <v>64.561880000000002</v>
      </c>
      <c r="G56" s="3">
        <v>5.1722489999999999</v>
      </c>
      <c r="H56" s="3">
        <v>4.4769059999999996</v>
      </c>
      <c r="I56" s="3">
        <v>2.5902660000000002</v>
      </c>
      <c r="J56" s="3">
        <v>167</v>
      </c>
      <c r="K56" s="3">
        <v>154</v>
      </c>
      <c r="L56" s="3">
        <v>151</v>
      </c>
      <c r="M56" s="3" t="s">
        <v>1810</v>
      </c>
      <c r="N56" s="3">
        <v>33.003770000000003</v>
      </c>
      <c r="O56" s="3">
        <v>33.497680000000003</v>
      </c>
      <c r="P56" s="3">
        <v>33.970709999999997</v>
      </c>
      <c r="R56" s="10">
        <v>34</v>
      </c>
      <c r="S56" s="19" t="str">
        <f t="shared" si="0"/>
        <v>■□ 34</v>
      </c>
      <c r="T56" s="10" t="s">
        <v>876</v>
      </c>
      <c r="U56" s="10" t="s">
        <v>874</v>
      </c>
      <c r="V56" s="10" t="s">
        <v>874</v>
      </c>
      <c r="W56" s="19" t="str">
        <f t="shared" si="2"/>
        <v>Օ</v>
      </c>
      <c r="X56" s="19" t="str">
        <f t="shared" si="3"/>
        <v>∆</v>
      </c>
      <c r="Y56" s="19">
        <v>49.38</v>
      </c>
      <c r="Z56" s="19" t="str">
        <f t="shared" si="1"/>
        <v>xb30</v>
      </c>
      <c r="AD56" s="689"/>
    </row>
    <row r="57" spans="1:30" s="28" customFormat="1" x14ac:dyDescent="0.25">
      <c r="A57" s="45">
        <v>443</v>
      </c>
      <c r="B57" s="28" t="s">
        <v>12</v>
      </c>
      <c r="C57" s="32" t="s">
        <v>365</v>
      </c>
      <c r="D57" s="29"/>
      <c r="E57" s="28">
        <v>31.129460000000002</v>
      </c>
      <c r="F57" s="28">
        <v>30.354220000000002</v>
      </c>
      <c r="G57" s="28">
        <v>12.55823</v>
      </c>
      <c r="H57" s="28">
        <v>10.74986</v>
      </c>
      <c r="I57" s="28">
        <v>6.4922700000000004</v>
      </c>
      <c r="J57" s="28">
        <v>91</v>
      </c>
      <c r="K57" s="28">
        <v>65</v>
      </c>
      <c r="L57" s="28">
        <v>61</v>
      </c>
      <c r="M57" s="28" t="s">
        <v>1811</v>
      </c>
      <c r="N57" s="28">
        <v>7.0799510000000003</v>
      </c>
      <c r="O57" s="28">
        <v>6.3810770000000003</v>
      </c>
      <c r="P57" s="28">
        <v>5.310378</v>
      </c>
      <c r="R57" s="32">
        <v>6</v>
      </c>
      <c r="S57" s="29" t="str">
        <f t="shared" si="0"/>
        <v>■□ 6</v>
      </c>
      <c r="T57" s="32" t="s">
        <v>869</v>
      </c>
      <c r="U57" s="32" t="s">
        <v>920</v>
      </c>
      <c r="V57" s="32" t="s">
        <v>874</v>
      </c>
      <c r="W57" s="29" t="str">
        <f t="shared" si="2"/>
        <v/>
      </c>
      <c r="X57" s="29" t="str">
        <f t="shared" si="3"/>
        <v>∆</v>
      </c>
      <c r="Y57" s="29">
        <v>26.59</v>
      </c>
      <c r="Z57" s="29" t="str">
        <f t="shared" si="1"/>
        <v>xb25</v>
      </c>
      <c r="AD57" s="690"/>
    </row>
    <row r="58" spans="1:30" x14ac:dyDescent="0.25">
      <c r="A58" s="45">
        <v>444</v>
      </c>
      <c r="B58" s="3" t="s">
        <v>12</v>
      </c>
      <c r="C58" s="10" t="s">
        <v>367</v>
      </c>
      <c r="D58" s="19"/>
      <c r="E58" s="3">
        <v>31.042999999999999</v>
      </c>
      <c r="F58" s="3">
        <v>34.996569999999998</v>
      </c>
      <c r="G58" s="3">
        <v>10.08117</v>
      </c>
      <c r="H58" s="3">
        <v>8.6373460000000009</v>
      </c>
      <c r="I58" s="3">
        <v>5.1986679999999996</v>
      </c>
      <c r="J58" s="3">
        <v>99</v>
      </c>
      <c r="K58" s="3">
        <v>77</v>
      </c>
      <c r="L58" s="3">
        <v>74</v>
      </c>
      <c r="M58" s="3" t="s">
        <v>1812</v>
      </c>
      <c r="N58" s="3">
        <v>9.043215</v>
      </c>
      <c r="O58" s="3">
        <v>8.4966709999999992</v>
      </c>
      <c r="P58" s="3">
        <v>7.5937970000000004</v>
      </c>
      <c r="R58" s="10">
        <v>8</v>
      </c>
      <c r="S58" s="19" t="str">
        <f t="shared" si="0"/>
        <v>■□ 8</v>
      </c>
      <c r="T58" s="10" t="s">
        <v>869</v>
      </c>
      <c r="U58" s="10" t="s">
        <v>920</v>
      </c>
      <c r="V58" s="10" t="s">
        <v>874</v>
      </c>
      <c r="W58" s="19" t="str">
        <f t="shared" si="2"/>
        <v/>
      </c>
      <c r="X58" s="19" t="str">
        <f t="shared" si="3"/>
        <v>∆</v>
      </c>
      <c r="Y58" s="19">
        <v>28.9</v>
      </c>
      <c r="Z58" s="19" t="str">
        <f t="shared" si="1"/>
        <v>xb25</v>
      </c>
      <c r="AD58" s="691"/>
    </row>
    <row r="59" spans="1:30" x14ac:dyDescent="0.25">
      <c r="A59" s="45">
        <v>445</v>
      </c>
      <c r="B59" s="3" t="s">
        <v>12</v>
      </c>
      <c r="C59" s="10" t="s">
        <v>368</v>
      </c>
      <c r="D59" s="19"/>
      <c r="E59" s="3">
        <v>31.59449</v>
      </c>
      <c r="F59" s="3">
        <v>39.921700000000001</v>
      </c>
      <c r="G59" s="3">
        <v>7.46007</v>
      </c>
      <c r="H59" s="3">
        <v>6.3543180000000001</v>
      </c>
      <c r="I59" s="3">
        <v>3.9083600000000001</v>
      </c>
      <c r="J59" s="3">
        <v>107</v>
      </c>
      <c r="K59" s="3">
        <v>90</v>
      </c>
      <c r="L59" s="3">
        <v>87</v>
      </c>
      <c r="M59" s="3" t="s">
        <v>1813</v>
      </c>
      <c r="N59" s="3">
        <v>11.484909999999999</v>
      </c>
      <c r="O59" s="3">
        <v>11.203849999999999</v>
      </c>
      <c r="P59" s="3">
        <v>10.618639999999999</v>
      </c>
      <c r="R59" s="10">
        <v>11</v>
      </c>
      <c r="S59" s="19" t="str">
        <f t="shared" si="0"/>
        <v>■□ 11</v>
      </c>
      <c r="T59" s="10" t="s">
        <v>869</v>
      </c>
      <c r="U59" s="10" t="s">
        <v>874</v>
      </c>
      <c r="V59" s="10" t="s">
        <v>874</v>
      </c>
      <c r="W59" s="19" t="str">
        <f t="shared" si="2"/>
        <v>Օ</v>
      </c>
      <c r="X59" s="19" t="str">
        <f t="shared" si="3"/>
        <v>∆</v>
      </c>
      <c r="Y59" s="19">
        <v>30.79</v>
      </c>
      <c r="Z59" s="19" t="str">
        <f t="shared" si="1"/>
        <v>xb30</v>
      </c>
      <c r="AD59" s="692"/>
    </row>
    <row r="60" spans="1:30" x14ac:dyDescent="0.25">
      <c r="A60" s="45">
        <v>446</v>
      </c>
      <c r="B60" s="3" t="s">
        <v>12</v>
      </c>
      <c r="C60" s="10" t="s">
        <v>369</v>
      </c>
      <c r="D60" s="19"/>
      <c r="E60" s="3">
        <v>31.913699999999999</v>
      </c>
      <c r="F60" s="3">
        <v>44.815829999999998</v>
      </c>
      <c r="G60" s="3">
        <v>5.1448349999999996</v>
      </c>
      <c r="H60" s="3">
        <v>4.3671689999999996</v>
      </c>
      <c r="I60" s="3">
        <v>2.7197719999999999</v>
      </c>
      <c r="J60" s="3">
        <v>115</v>
      </c>
      <c r="K60" s="3">
        <v>104</v>
      </c>
      <c r="L60" s="3">
        <v>101</v>
      </c>
      <c r="M60" s="3" t="s">
        <v>1814</v>
      </c>
      <c r="N60" s="3">
        <v>14.35694</v>
      </c>
      <c r="O60" s="3">
        <v>14.410399999999999</v>
      </c>
      <c r="P60" s="3">
        <v>14.290620000000001</v>
      </c>
      <c r="R60" s="10">
        <v>15</v>
      </c>
      <c r="S60" s="19" t="str">
        <f t="shared" si="0"/>
        <v>■□ 15</v>
      </c>
      <c r="T60" s="10" t="s">
        <v>869</v>
      </c>
      <c r="U60" s="10" t="s">
        <v>874</v>
      </c>
      <c r="V60" s="10" t="s">
        <v>874</v>
      </c>
      <c r="W60" s="19" t="str">
        <f t="shared" si="2"/>
        <v>Օ</v>
      </c>
      <c r="X60" s="19" t="str">
        <f t="shared" si="3"/>
        <v>∆</v>
      </c>
      <c r="Y60" s="19">
        <v>33.06</v>
      </c>
      <c r="Z60" s="19" t="str">
        <f t="shared" si="1"/>
        <v>xb30</v>
      </c>
      <c r="AD60" s="693"/>
    </row>
    <row r="61" spans="1:30" x14ac:dyDescent="0.25">
      <c r="A61" s="45">
        <v>447</v>
      </c>
      <c r="B61" s="3" t="s">
        <v>12</v>
      </c>
      <c r="C61" s="10" t="s">
        <v>364</v>
      </c>
      <c r="D61" s="19"/>
      <c r="E61" s="3">
        <v>31.635560000000002</v>
      </c>
      <c r="F61" s="3">
        <v>29.629000000000001</v>
      </c>
      <c r="G61" s="3">
        <v>7.6962679999999999</v>
      </c>
      <c r="H61" s="3">
        <v>6.5526140000000002</v>
      </c>
      <c r="I61" s="3">
        <v>4.0368040000000001</v>
      </c>
      <c r="J61" s="3">
        <v>82</v>
      </c>
      <c r="K61" s="3">
        <v>66</v>
      </c>
      <c r="L61" s="3">
        <v>63</v>
      </c>
      <c r="M61" s="3" t="s">
        <v>1815</v>
      </c>
      <c r="N61" s="3">
        <v>6.3666080000000003</v>
      </c>
      <c r="O61" s="3">
        <v>6.086239</v>
      </c>
      <c r="P61" s="3">
        <v>5.5761479999999999</v>
      </c>
      <c r="R61" s="10">
        <v>6</v>
      </c>
      <c r="S61" s="19" t="str">
        <f t="shared" si="0"/>
        <v>■□ 6</v>
      </c>
      <c r="T61" s="10" t="s">
        <v>869</v>
      </c>
      <c r="U61" s="10" t="s">
        <v>920</v>
      </c>
      <c r="V61" s="10" t="s">
        <v>874</v>
      </c>
      <c r="W61" s="19" t="str">
        <f t="shared" si="2"/>
        <v/>
      </c>
      <c r="X61" s="19" t="str">
        <f t="shared" si="3"/>
        <v>∆</v>
      </c>
      <c r="Y61" s="19">
        <v>26.01</v>
      </c>
      <c r="Z61" s="19" t="str">
        <f t="shared" si="1"/>
        <v>xb25</v>
      </c>
      <c r="AD61" s="694"/>
    </row>
    <row r="62" spans="1:30" x14ac:dyDescent="0.25">
      <c r="A62" s="45">
        <v>448</v>
      </c>
      <c r="B62" s="3" t="s">
        <v>12</v>
      </c>
      <c r="C62" s="10" t="s">
        <v>366</v>
      </c>
      <c r="D62" s="19"/>
      <c r="E62" s="3">
        <v>30.65455</v>
      </c>
      <c r="F62" s="3">
        <v>34.85069</v>
      </c>
      <c r="G62" s="3">
        <v>5.0372060000000003</v>
      </c>
      <c r="H62" s="3">
        <v>4.3332920000000001</v>
      </c>
      <c r="I62" s="3">
        <v>2.568273</v>
      </c>
      <c r="J62" s="3">
        <v>91</v>
      </c>
      <c r="K62" s="3">
        <v>80</v>
      </c>
      <c r="L62" s="3">
        <v>77</v>
      </c>
      <c r="M62" s="3" t="s">
        <v>1816</v>
      </c>
      <c r="N62" s="3">
        <v>8.4699760000000008</v>
      </c>
      <c r="O62" s="3">
        <v>8.4239669999999993</v>
      </c>
      <c r="P62" s="3">
        <v>8.2679200000000002</v>
      </c>
      <c r="R62" s="10">
        <v>8</v>
      </c>
      <c r="S62" s="19" t="str">
        <f t="shared" si="0"/>
        <v>■□ 8</v>
      </c>
      <c r="T62" s="10" t="s">
        <v>869</v>
      </c>
      <c r="U62" s="10" t="s">
        <v>920</v>
      </c>
      <c r="V62" s="10" t="s">
        <v>874</v>
      </c>
      <c r="W62" s="19" t="str">
        <f t="shared" si="2"/>
        <v/>
      </c>
      <c r="X62" s="19" t="str">
        <f t="shared" si="3"/>
        <v>∆</v>
      </c>
      <c r="Y62" s="19">
        <v>27.67</v>
      </c>
      <c r="Z62" s="19" t="str">
        <f t="shared" si="1"/>
        <v>xb25</v>
      </c>
      <c r="AD62" s="695"/>
    </row>
    <row r="63" spans="1:30" s="26" customFormat="1" x14ac:dyDescent="0.25">
      <c r="A63" s="45">
        <v>449</v>
      </c>
      <c r="B63" s="26" t="s">
        <v>12</v>
      </c>
      <c r="C63" s="31" t="s">
        <v>383</v>
      </c>
      <c r="D63" s="75"/>
      <c r="E63" s="26">
        <v>24.740670000000001</v>
      </c>
      <c r="F63" s="26">
        <v>49.349249999999998</v>
      </c>
      <c r="G63" s="26">
        <v>40.271560000000001</v>
      </c>
      <c r="H63" s="26">
        <v>36.575090000000003</v>
      </c>
      <c r="I63" s="26">
        <v>16.854120000000002</v>
      </c>
      <c r="J63" s="26">
        <v>180</v>
      </c>
      <c r="K63" s="26">
        <v>90</v>
      </c>
      <c r="L63" s="26">
        <v>90</v>
      </c>
      <c r="M63" s="26" t="s">
        <v>1817</v>
      </c>
      <c r="N63" s="26">
        <v>24.449269999999999</v>
      </c>
      <c r="O63" s="26">
        <v>17.879200000000001</v>
      </c>
      <c r="P63" s="26">
        <v>11.799239999999999</v>
      </c>
      <c r="R63" s="31">
        <v>18</v>
      </c>
      <c r="S63" s="27" t="str">
        <f t="shared" si="0"/>
        <v>■□ 18</v>
      </c>
      <c r="T63" s="31" t="s">
        <v>869</v>
      </c>
      <c r="U63" s="31" t="s">
        <v>877</v>
      </c>
      <c r="V63" s="31" t="s">
        <v>877</v>
      </c>
      <c r="W63" s="27" t="str">
        <f t="shared" si="2"/>
        <v/>
      </c>
      <c r="X63" s="27" t="str">
        <f t="shared" si="3"/>
        <v/>
      </c>
      <c r="Y63" s="27">
        <v>54.14</v>
      </c>
      <c r="Z63" s="27" t="str">
        <f t="shared" si="1"/>
        <v>xb30</v>
      </c>
      <c r="AD63" s="696"/>
    </row>
    <row r="64" spans="1:30" x14ac:dyDescent="0.25">
      <c r="A64" s="45">
        <v>450</v>
      </c>
      <c r="B64" s="3" t="s">
        <v>12</v>
      </c>
      <c r="C64" s="10" t="s">
        <v>385</v>
      </c>
      <c r="D64" s="11"/>
      <c r="E64" s="3">
        <v>25.174800000000001</v>
      </c>
      <c r="F64" s="3">
        <v>59.866709999999998</v>
      </c>
      <c r="G64" s="3">
        <v>30.015989999999999</v>
      </c>
      <c r="H64" s="3">
        <v>27.164899999999999</v>
      </c>
      <c r="I64" s="3">
        <v>12.76824</v>
      </c>
      <c r="J64" s="3">
        <v>196</v>
      </c>
      <c r="K64" s="3">
        <v>126</v>
      </c>
      <c r="L64" s="3">
        <v>122</v>
      </c>
      <c r="M64" s="3" t="s">
        <v>1818</v>
      </c>
      <c r="N64" s="3">
        <v>33.698320000000002</v>
      </c>
      <c r="O64" s="3">
        <v>27.975619999999999</v>
      </c>
      <c r="P64" s="3">
        <v>22.058399999999999</v>
      </c>
      <c r="R64" s="10">
        <v>28</v>
      </c>
      <c r="S64" s="19" t="str">
        <f t="shared" si="0"/>
        <v>■□ 28</v>
      </c>
      <c r="T64" s="10" t="s">
        <v>869</v>
      </c>
      <c r="U64" s="10" t="s">
        <v>877</v>
      </c>
      <c r="V64" s="10" t="s">
        <v>877</v>
      </c>
      <c r="W64" s="19" t="str">
        <f t="shared" si="2"/>
        <v/>
      </c>
      <c r="X64" s="19" t="str">
        <f t="shared" si="3"/>
        <v/>
      </c>
      <c r="Y64" s="19">
        <v>52.14</v>
      </c>
      <c r="Z64" s="19" t="str">
        <f t="shared" si="1"/>
        <v>xb30</v>
      </c>
      <c r="AD64" s="697"/>
    </row>
    <row r="65" spans="1:30" x14ac:dyDescent="0.25">
      <c r="A65" s="45">
        <v>451</v>
      </c>
      <c r="B65" s="3" t="s">
        <v>12</v>
      </c>
      <c r="C65" s="10" t="s">
        <v>387</v>
      </c>
      <c r="D65" s="11"/>
      <c r="E65" s="3">
        <v>25.139769999999999</v>
      </c>
      <c r="F65" s="3">
        <v>70.186260000000004</v>
      </c>
      <c r="G65" s="3">
        <v>19.691179999999999</v>
      </c>
      <c r="H65" s="3">
        <v>17.82592</v>
      </c>
      <c r="I65" s="3">
        <v>8.3653659999999999</v>
      </c>
      <c r="J65" s="3">
        <v>209</v>
      </c>
      <c r="K65" s="3">
        <v>160</v>
      </c>
      <c r="L65" s="3">
        <v>156</v>
      </c>
      <c r="M65" s="3" t="s">
        <v>1819</v>
      </c>
      <c r="N65" s="3">
        <v>44.757269999999998</v>
      </c>
      <c r="O65" s="3">
        <v>41.014760000000003</v>
      </c>
      <c r="P65" s="3">
        <v>36.988259999999997</v>
      </c>
      <c r="R65" s="10">
        <v>41</v>
      </c>
      <c r="S65" s="19" t="str">
        <f t="shared" si="0"/>
        <v>■□ 41</v>
      </c>
      <c r="T65" s="10" t="s">
        <v>875</v>
      </c>
      <c r="U65" s="10" t="s">
        <v>874</v>
      </c>
      <c r="V65" s="10" t="s">
        <v>874</v>
      </c>
      <c r="W65" s="19" t="str">
        <f t="shared" si="2"/>
        <v>Օ</v>
      </c>
      <c r="X65" s="19" t="str">
        <f t="shared" si="3"/>
        <v>∆</v>
      </c>
      <c r="Y65" s="19">
        <v>60.94</v>
      </c>
      <c r="Z65" s="19" t="str">
        <f t="shared" si="1"/>
        <v>xb30</v>
      </c>
      <c r="AD65" s="698"/>
    </row>
    <row r="66" spans="1:30" x14ac:dyDescent="0.25">
      <c r="A66" s="45">
        <v>452</v>
      </c>
      <c r="B66" s="3" t="s">
        <v>12</v>
      </c>
      <c r="C66" s="10" t="s">
        <v>388</v>
      </c>
      <c r="D66" s="11"/>
      <c r="E66" s="3">
        <v>24.290600000000001</v>
      </c>
      <c r="F66" s="3">
        <v>79.765079999999998</v>
      </c>
      <c r="G66" s="3">
        <v>10.159800000000001</v>
      </c>
      <c r="H66" s="3">
        <v>9.2603639999999992</v>
      </c>
      <c r="I66" s="3">
        <v>4.179386</v>
      </c>
      <c r="J66" s="3">
        <v>218</v>
      </c>
      <c r="K66" s="3">
        <v>192</v>
      </c>
      <c r="L66" s="3">
        <v>189</v>
      </c>
      <c r="M66" s="3" t="s">
        <v>1820</v>
      </c>
      <c r="N66" s="3">
        <v>57.01802</v>
      </c>
      <c r="O66" s="3">
        <v>56.266190000000002</v>
      </c>
      <c r="P66" s="3">
        <v>55.906170000000003</v>
      </c>
      <c r="R66" s="10">
        <v>57</v>
      </c>
      <c r="S66" s="19" t="str">
        <f t="shared" si="0"/>
        <v>■□ 57</v>
      </c>
      <c r="T66" s="10" t="s">
        <v>876</v>
      </c>
      <c r="U66" s="10" t="s">
        <v>874</v>
      </c>
      <c r="V66" s="10" t="s">
        <v>874</v>
      </c>
      <c r="W66" s="19" t="str">
        <f t="shared" si="2"/>
        <v>Օ</v>
      </c>
      <c r="X66" s="19" t="str">
        <f t="shared" si="3"/>
        <v>∆</v>
      </c>
      <c r="Y66" s="19">
        <v>68</v>
      </c>
      <c r="Z66" s="19" t="str">
        <f t="shared" si="1"/>
        <v>xb30</v>
      </c>
      <c r="AD66" s="699"/>
    </row>
    <row r="67" spans="1:30" x14ac:dyDescent="0.25">
      <c r="A67" s="45">
        <v>453</v>
      </c>
      <c r="B67" s="3" t="s">
        <v>12</v>
      </c>
      <c r="C67" s="10" t="s">
        <v>389</v>
      </c>
      <c r="D67" s="11"/>
      <c r="E67" s="3">
        <v>23.416229999999999</v>
      </c>
      <c r="F67" s="3">
        <v>85.018990000000002</v>
      </c>
      <c r="G67" s="3">
        <v>7.2407789999999999</v>
      </c>
      <c r="H67" s="3">
        <v>6.644444</v>
      </c>
      <c r="I67" s="3">
        <v>2.877542</v>
      </c>
      <c r="J67" s="3">
        <v>228</v>
      </c>
      <c r="K67" s="3">
        <v>208</v>
      </c>
      <c r="L67" s="3">
        <v>206</v>
      </c>
      <c r="M67" s="3" t="s">
        <v>1821</v>
      </c>
      <c r="N67" s="3">
        <v>65.527739999999994</v>
      </c>
      <c r="O67" s="3">
        <v>66.044269999999997</v>
      </c>
      <c r="P67" s="3">
        <v>67.413319999999999</v>
      </c>
      <c r="R67" s="10">
        <v>66</v>
      </c>
      <c r="S67" s="19" t="str">
        <f t="shared" ref="S67:S130" si="4">"■□ " &amp; R67</f>
        <v>■□ 66</v>
      </c>
      <c r="T67" s="10" t="s">
        <v>876</v>
      </c>
      <c r="U67" s="10" t="s">
        <v>874</v>
      </c>
      <c r="V67" s="10" t="s">
        <v>874</v>
      </c>
      <c r="W67" s="19" t="str">
        <f t="shared" si="2"/>
        <v>Օ</v>
      </c>
      <c r="X67" s="19" t="str">
        <f t="shared" si="3"/>
        <v>∆</v>
      </c>
      <c r="Y67" s="19">
        <v>73.650000000000006</v>
      </c>
      <c r="Z67" s="19" t="str">
        <f t="shared" ref="Z67:Z130" si="5">IF(Y67&gt;30,"xb30",IF(Y67&gt;25,"xb25",""))</f>
        <v>xb30</v>
      </c>
      <c r="AD67" s="700"/>
    </row>
    <row r="68" spans="1:30" x14ac:dyDescent="0.25">
      <c r="A68" s="45">
        <v>454</v>
      </c>
      <c r="B68" s="3" t="s">
        <v>12</v>
      </c>
      <c r="C68" s="10" t="s">
        <v>390</v>
      </c>
      <c r="D68" s="11"/>
      <c r="E68" s="3">
        <v>23.35904</v>
      </c>
      <c r="F68" s="3">
        <v>89.78998</v>
      </c>
      <c r="G68" s="3">
        <v>5.1390099999999999</v>
      </c>
      <c r="H68" s="3">
        <v>4.7178079999999998</v>
      </c>
      <c r="I68" s="3">
        <v>2.0375749999999999</v>
      </c>
      <c r="J68" s="3">
        <v>237</v>
      </c>
      <c r="K68" s="3">
        <v>223</v>
      </c>
      <c r="L68" s="3">
        <v>220</v>
      </c>
      <c r="M68" s="3" t="s">
        <v>1822</v>
      </c>
      <c r="N68" s="3">
        <v>74.170140000000004</v>
      </c>
      <c r="O68" s="3">
        <v>75.850710000000007</v>
      </c>
      <c r="P68" s="3">
        <v>78.693520000000007</v>
      </c>
      <c r="R68" s="10">
        <v>76</v>
      </c>
      <c r="S68" s="19" t="str">
        <f t="shared" si="4"/>
        <v>■□ 76</v>
      </c>
      <c r="T68" s="10" t="s">
        <v>876</v>
      </c>
      <c r="U68" s="10" t="s">
        <v>874</v>
      </c>
      <c r="V68" s="10" t="s">
        <v>874</v>
      </c>
      <c r="W68" s="19" t="str">
        <f t="shared" ref="W68:W131" si="6">IF(U68="x","Օ","")</f>
        <v>Օ</v>
      </c>
      <c r="X68" s="19" t="str">
        <f t="shared" ref="X68:X131" si="7">IF(V68="x","∆","")</f>
        <v>∆</v>
      </c>
      <c r="Y68" s="19">
        <v>78.83</v>
      </c>
      <c r="Z68" s="19" t="str">
        <f t="shared" si="5"/>
        <v>xb30</v>
      </c>
      <c r="AD68" s="701"/>
    </row>
    <row r="69" spans="1:30" s="28" customFormat="1" x14ac:dyDescent="0.25">
      <c r="A69" s="45">
        <v>455</v>
      </c>
      <c r="B69" s="28" t="s">
        <v>12</v>
      </c>
      <c r="C69" s="32" t="s">
        <v>380</v>
      </c>
      <c r="D69" s="66"/>
      <c r="E69" s="28">
        <v>25.196459999999998</v>
      </c>
      <c r="F69" s="28">
        <v>39.96828</v>
      </c>
      <c r="G69" s="28">
        <v>30.318650000000002</v>
      </c>
      <c r="H69" s="28">
        <v>27.43394</v>
      </c>
      <c r="I69" s="28">
        <v>12.907360000000001</v>
      </c>
      <c r="J69" s="28">
        <v>141</v>
      </c>
      <c r="K69" s="28">
        <v>76</v>
      </c>
      <c r="L69" s="28">
        <v>74</v>
      </c>
      <c r="M69" s="28" t="s">
        <v>1823</v>
      </c>
      <c r="N69" s="28">
        <v>14.710850000000001</v>
      </c>
      <c r="O69" s="28">
        <v>11.231859999999999</v>
      </c>
      <c r="P69" s="28">
        <v>7.8340040000000002</v>
      </c>
      <c r="R69" s="32">
        <v>11</v>
      </c>
      <c r="S69" s="29" t="str">
        <f t="shared" si="4"/>
        <v>■□ 11</v>
      </c>
      <c r="T69" s="32" t="s">
        <v>869</v>
      </c>
      <c r="U69" s="32" t="s">
        <v>877</v>
      </c>
      <c r="V69" s="32" t="s">
        <v>877</v>
      </c>
      <c r="W69" s="29" t="str">
        <f t="shared" si="6"/>
        <v/>
      </c>
      <c r="X69" s="29" t="str">
        <f t="shared" si="7"/>
        <v/>
      </c>
      <c r="Y69" s="29">
        <v>42.22</v>
      </c>
      <c r="Z69" s="29" t="str">
        <f t="shared" si="5"/>
        <v>xb30</v>
      </c>
      <c r="AD69" s="702"/>
    </row>
    <row r="70" spans="1:30" x14ac:dyDescent="0.25">
      <c r="A70" s="45">
        <v>456</v>
      </c>
      <c r="B70" s="3" t="s">
        <v>12</v>
      </c>
      <c r="C70" s="10" t="s">
        <v>382</v>
      </c>
      <c r="D70" s="11"/>
      <c r="E70" s="3">
        <v>25.144819999999999</v>
      </c>
      <c r="F70" s="3">
        <v>50.188890000000001</v>
      </c>
      <c r="G70" s="3">
        <v>20.18422</v>
      </c>
      <c r="H70" s="3">
        <v>18.27149</v>
      </c>
      <c r="I70" s="3">
        <v>8.5764279999999999</v>
      </c>
      <c r="J70" s="3">
        <v>154</v>
      </c>
      <c r="K70" s="3">
        <v>108</v>
      </c>
      <c r="L70" s="3">
        <v>105</v>
      </c>
      <c r="M70" s="3" t="s">
        <v>1824</v>
      </c>
      <c r="N70" s="3">
        <v>21.218689999999999</v>
      </c>
      <c r="O70" s="3">
        <v>18.577249999999999</v>
      </c>
      <c r="P70" s="3">
        <v>15.769080000000001</v>
      </c>
      <c r="R70" s="10">
        <v>18</v>
      </c>
      <c r="S70" s="19" t="str">
        <f t="shared" si="4"/>
        <v>■□ 18</v>
      </c>
      <c r="T70" s="10" t="s">
        <v>869</v>
      </c>
      <c r="U70" s="10" t="s">
        <v>874</v>
      </c>
      <c r="V70" s="10" t="s">
        <v>874</v>
      </c>
      <c r="W70" s="19" t="str">
        <f t="shared" si="6"/>
        <v>Օ</v>
      </c>
      <c r="X70" s="19" t="str">
        <f t="shared" si="7"/>
        <v>∆</v>
      </c>
      <c r="Y70" s="19">
        <v>41.6</v>
      </c>
      <c r="Z70" s="19" t="str">
        <f t="shared" si="5"/>
        <v>xb30</v>
      </c>
      <c r="AD70" s="703"/>
    </row>
    <row r="71" spans="1:30" x14ac:dyDescent="0.25">
      <c r="A71" s="45">
        <v>457</v>
      </c>
      <c r="B71" s="3" t="s">
        <v>12</v>
      </c>
      <c r="C71" s="10" t="s">
        <v>384</v>
      </c>
      <c r="D71" s="11"/>
      <c r="E71" s="3">
        <v>25.482510000000001</v>
      </c>
      <c r="F71" s="3">
        <v>59.928199999999997</v>
      </c>
      <c r="G71" s="3">
        <v>10.01493</v>
      </c>
      <c r="H71" s="3">
        <v>9.0406479999999991</v>
      </c>
      <c r="I71" s="3">
        <v>4.3087809999999998</v>
      </c>
      <c r="J71" s="3">
        <v>163</v>
      </c>
      <c r="K71" s="3">
        <v>139</v>
      </c>
      <c r="L71" s="3">
        <v>136</v>
      </c>
      <c r="M71" s="3" t="s">
        <v>1825</v>
      </c>
      <c r="N71" s="3">
        <v>28.853380000000001</v>
      </c>
      <c r="O71" s="3">
        <v>28.043700000000001</v>
      </c>
      <c r="P71" s="3">
        <v>27.217410000000001</v>
      </c>
      <c r="R71" s="10">
        <v>28</v>
      </c>
      <c r="S71" s="19" t="str">
        <f t="shared" si="4"/>
        <v>■□ 28</v>
      </c>
      <c r="T71" s="10" t="s">
        <v>875</v>
      </c>
      <c r="U71" s="10" t="s">
        <v>874</v>
      </c>
      <c r="V71" s="10" t="s">
        <v>874</v>
      </c>
      <c r="W71" s="19" t="str">
        <f t="shared" si="6"/>
        <v>Օ</v>
      </c>
      <c r="X71" s="19" t="str">
        <f t="shared" si="7"/>
        <v>∆</v>
      </c>
      <c r="Y71" s="19">
        <v>46.34</v>
      </c>
      <c r="Z71" s="19" t="str">
        <f t="shared" si="5"/>
        <v>xb30</v>
      </c>
      <c r="AD71" s="704"/>
    </row>
    <row r="72" spans="1:30" x14ac:dyDescent="0.25">
      <c r="A72" s="45">
        <v>458</v>
      </c>
      <c r="B72" s="3" t="s">
        <v>12</v>
      </c>
      <c r="C72" s="10" t="s">
        <v>386</v>
      </c>
      <c r="D72" s="11"/>
      <c r="E72" s="3">
        <v>24.091090000000001</v>
      </c>
      <c r="F72" s="3">
        <v>70.125889999999998</v>
      </c>
      <c r="G72" s="3">
        <v>5.1529319999999998</v>
      </c>
      <c r="H72" s="3">
        <v>4.7041000000000004</v>
      </c>
      <c r="I72" s="3">
        <v>2.1033680000000001</v>
      </c>
      <c r="J72" s="3">
        <v>182</v>
      </c>
      <c r="K72" s="3">
        <v>169</v>
      </c>
      <c r="L72" s="3">
        <v>166</v>
      </c>
      <c r="M72" s="3" t="s">
        <v>1826</v>
      </c>
      <c r="N72" s="3">
        <v>40.298769999999998</v>
      </c>
      <c r="O72" s="3">
        <v>40.928629999999998</v>
      </c>
      <c r="P72" s="3">
        <v>42.078110000000002</v>
      </c>
      <c r="R72" s="10">
        <v>41</v>
      </c>
      <c r="S72" s="19" t="str">
        <f t="shared" si="4"/>
        <v>■□ 41</v>
      </c>
      <c r="T72" s="10" t="s">
        <v>876</v>
      </c>
      <c r="U72" s="10" t="s">
        <v>874</v>
      </c>
      <c r="V72" s="10" t="s">
        <v>874</v>
      </c>
      <c r="W72" s="19" t="str">
        <f t="shared" si="6"/>
        <v>Օ</v>
      </c>
      <c r="X72" s="19" t="str">
        <f t="shared" si="7"/>
        <v>∆</v>
      </c>
      <c r="Y72" s="19">
        <v>55.91</v>
      </c>
      <c r="Z72" s="19" t="str">
        <f t="shared" si="5"/>
        <v>xb30</v>
      </c>
      <c r="AD72" s="705"/>
    </row>
    <row r="73" spans="1:30" x14ac:dyDescent="0.25">
      <c r="A73" s="45">
        <v>459</v>
      </c>
      <c r="B73" s="3" t="s">
        <v>12</v>
      </c>
      <c r="C73" s="18" t="s">
        <v>938</v>
      </c>
      <c r="D73" s="19" t="s">
        <v>939</v>
      </c>
      <c r="E73" s="3">
        <v>25.701519999999999</v>
      </c>
      <c r="F73" s="3">
        <v>30.645219999999998</v>
      </c>
      <c r="G73" s="3">
        <v>13.147500000000001</v>
      </c>
      <c r="H73" s="3">
        <v>11.84676</v>
      </c>
      <c r="I73" s="3">
        <v>5.701848</v>
      </c>
      <c r="J73" s="3">
        <v>93</v>
      </c>
      <c r="K73" s="3">
        <v>65</v>
      </c>
      <c r="L73" s="3">
        <v>63</v>
      </c>
      <c r="M73" s="3" t="s">
        <v>1476</v>
      </c>
      <c r="N73" s="3">
        <v>7.3197890000000001</v>
      </c>
      <c r="O73" s="3">
        <v>6.5020069999999999</v>
      </c>
      <c r="P73" s="3">
        <v>5.5956830000000002</v>
      </c>
      <c r="R73" s="10">
        <v>6</v>
      </c>
      <c r="S73" s="19" t="str">
        <f t="shared" si="4"/>
        <v>■□ 6</v>
      </c>
      <c r="T73" s="10" t="s">
        <v>869</v>
      </c>
      <c r="U73" s="10" t="s">
        <v>877</v>
      </c>
      <c r="V73" s="10" t="s">
        <v>877</v>
      </c>
      <c r="W73" s="19" t="str">
        <f t="shared" si="6"/>
        <v/>
      </c>
      <c r="X73" s="19" t="str">
        <f t="shared" si="7"/>
        <v/>
      </c>
      <c r="Y73" s="19">
        <v>24.06</v>
      </c>
      <c r="Z73" s="19" t="str">
        <f t="shared" si="5"/>
        <v/>
      </c>
      <c r="AD73" s="706"/>
    </row>
    <row r="74" spans="1:30" x14ac:dyDescent="0.25">
      <c r="A74" s="45">
        <v>460</v>
      </c>
      <c r="B74" s="3" t="s">
        <v>12</v>
      </c>
      <c r="C74" s="10" t="s">
        <v>381</v>
      </c>
      <c r="D74" s="11"/>
      <c r="E74" s="3">
        <v>27.14536</v>
      </c>
      <c r="F74" s="3">
        <v>50.07067</v>
      </c>
      <c r="G74" s="3">
        <v>5.2779920000000002</v>
      </c>
      <c r="H74" s="3">
        <v>4.696631</v>
      </c>
      <c r="I74" s="3">
        <v>2.4080810000000001</v>
      </c>
      <c r="J74" s="3">
        <v>129</v>
      </c>
      <c r="K74" s="3">
        <v>116</v>
      </c>
      <c r="L74" s="3">
        <v>114</v>
      </c>
      <c r="M74" s="3" t="s">
        <v>1827</v>
      </c>
      <c r="N74" s="3">
        <v>18.400189999999998</v>
      </c>
      <c r="O74" s="3">
        <v>18.477879999999999</v>
      </c>
      <c r="P74" s="3">
        <v>18.59648</v>
      </c>
      <c r="R74" s="10">
        <v>18</v>
      </c>
      <c r="S74" s="19" t="str">
        <f t="shared" si="4"/>
        <v>■□ 18</v>
      </c>
      <c r="T74" s="10" t="s">
        <v>875</v>
      </c>
      <c r="U74" s="10" t="s">
        <v>874</v>
      </c>
      <c r="V74" s="10" t="s">
        <v>874</v>
      </c>
      <c r="W74" s="19" t="str">
        <f t="shared" si="6"/>
        <v>Օ</v>
      </c>
      <c r="X74" s="19" t="str">
        <f t="shared" si="7"/>
        <v>∆</v>
      </c>
      <c r="Y74" s="19">
        <v>36.450000000000003</v>
      </c>
      <c r="Z74" s="19" t="str">
        <f t="shared" si="5"/>
        <v>xb30</v>
      </c>
      <c r="AD74" s="707"/>
    </row>
    <row r="75" spans="1:30" s="26" customFormat="1" x14ac:dyDescent="0.25">
      <c r="A75" s="45">
        <v>461</v>
      </c>
      <c r="B75" s="26" t="s">
        <v>12</v>
      </c>
      <c r="C75" s="31" t="s">
        <v>401</v>
      </c>
      <c r="D75" s="75"/>
      <c r="E75" s="26">
        <v>19.348949999999999</v>
      </c>
      <c r="F75" s="26">
        <v>60.157350000000001</v>
      </c>
      <c r="G75" s="26">
        <v>39.093000000000004</v>
      </c>
      <c r="H75" s="26">
        <v>36.88496</v>
      </c>
      <c r="I75" s="26">
        <v>12.952310000000001</v>
      </c>
      <c r="J75" s="26">
        <v>211</v>
      </c>
      <c r="K75" s="26">
        <v>118</v>
      </c>
      <c r="L75" s="26">
        <v>123</v>
      </c>
      <c r="M75" s="26" t="s">
        <v>1828</v>
      </c>
      <c r="N75" s="26">
        <v>36.928400000000003</v>
      </c>
      <c r="O75" s="26">
        <v>28.298380000000002</v>
      </c>
      <c r="P75" s="26">
        <v>22.236619999999998</v>
      </c>
      <c r="R75" s="31">
        <v>28</v>
      </c>
      <c r="S75" s="27" t="str">
        <f t="shared" si="4"/>
        <v>■□ 28</v>
      </c>
      <c r="T75" s="31" t="s">
        <v>869</v>
      </c>
      <c r="U75" s="31" t="s">
        <v>877</v>
      </c>
      <c r="V75" s="31" t="s">
        <v>877</v>
      </c>
      <c r="W75" s="27" t="str">
        <f t="shared" si="6"/>
        <v/>
      </c>
      <c r="X75" s="27" t="str">
        <f t="shared" si="7"/>
        <v/>
      </c>
      <c r="Y75" s="27">
        <v>59.04</v>
      </c>
      <c r="Z75" s="27" t="str">
        <f t="shared" si="5"/>
        <v>xb30</v>
      </c>
      <c r="AD75" s="708"/>
    </row>
    <row r="76" spans="1:30" x14ac:dyDescent="0.25">
      <c r="A76" s="45">
        <v>462</v>
      </c>
      <c r="B76" s="3" t="s">
        <v>12</v>
      </c>
      <c r="C76" s="10" t="s">
        <v>407</v>
      </c>
      <c r="D76" s="11"/>
      <c r="E76" s="3">
        <v>19.967459999999999</v>
      </c>
      <c r="F76" s="3">
        <v>69.95608</v>
      </c>
      <c r="G76" s="3">
        <v>29.958590000000001</v>
      </c>
      <c r="H76" s="3">
        <v>28.157679999999999</v>
      </c>
      <c r="I76" s="3">
        <v>10.230449999999999</v>
      </c>
      <c r="J76" s="3">
        <v>225</v>
      </c>
      <c r="K76" s="3">
        <v>152</v>
      </c>
      <c r="L76" s="3">
        <v>152</v>
      </c>
      <c r="M76" s="3" t="s">
        <v>1829</v>
      </c>
      <c r="N76" s="3">
        <v>48.056280000000001</v>
      </c>
      <c r="O76" s="3">
        <v>40.687010000000001</v>
      </c>
      <c r="P76" s="3">
        <v>35.2271</v>
      </c>
      <c r="R76" s="10">
        <v>41</v>
      </c>
      <c r="S76" s="19" t="str">
        <f t="shared" si="4"/>
        <v>■□ 41</v>
      </c>
      <c r="T76" s="10" t="s">
        <v>869</v>
      </c>
      <c r="U76" s="10" t="s">
        <v>877</v>
      </c>
      <c r="V76" s="10" t="s">
        <v>877</v>
      </c>
      <c r="W76" s="19" t="str">
        <f t="shared" si="6"/>
        <v/>
      </c>
      <c r="X76" s="19" t="str">
        <f t="shared" si="7"/>
        <v/>
      </c>
      <c r="Y76" s="19">
        <v>63.77</v>
      </c>
      <c r="Z76" s="19" t="str">
        <f t="shared" si="5"/>
        <v>xb30</v>
      </c>
      <c r="AD76" s="204"/>
    </row>
    <row r="77" spans="1:30" x14ac:dyDescent="0.25">
      <c r="A77" s="45">
        <v>463</v>
      </c>
      <c r="B77" s="3" t="s">
        <v>12</v>
      </c>
      <c r="C77" s="10" t="s">
        <v>410</v>
      </c>
      <c r="D77" s="11"/>
      <c r="E77" s="3">
        <v>19.257480000000001</v>
      </c>
      <c r="F77" s="3">
        <v>79.55104</v>
      </c>
      <c r="G77" s="3">
        <v>20.14508</v>
      </c>
      <c r="H77" s="3">
        <v>19.017890000000001</v>
      </c>
      <c r="I77" s="3">
        <v>6.6441270000000001</v>
      </c>
      <c r="J77" s="3">
        <v>236</v>
      </c>
      <c r="K77" s="3">
        <v>185</v>
      </c>
      <c r="L77" s="3">
        <v>184</v>
      </c>
      <c r="M77" s="3" t="s">
        <v>1830</v>
      </c>
      <c r="N77" s="3">
        <v>60.674340000000001</v>
      </c>
      <c r="O77" s="3">
        <v>55.889769999999999</v>
      </c>
      <c r="P77" s="3">
        <v>53.00461</v>
      </c>
      <c r="R77" s="10">
        <v>57</v>
      </c>
      <c r="S77" s="19" t="str">
        <f t="shared" si="4"/>
        <v>■□ 57</v>
      </c>
      <c r="T77" s="10" t="s">
        <v>875</v>
      </c>
      <c r="U77" s="10" t="s">
        <v>877</v>
      </c>
      <c r="V77" s="10" t="s">
        <v>877</v>
      </c>
      <c r="W77" s="19" t="str">
        <f t="shared" si="6"/>
        <v/>
      </c>
      <c r="X77" s="19" t="str">
        <f t="shared" si="7"/>
        <v/>
      </c>
      <c r="Y77" s="19">
        <v>70.900000000000006</v>
      </c>
      <c r="Z77" s="19" t="str">
        <f t="shared" si="5"/>
        <v>xb30</v>
      </c>
      <c r="AD77" s="709"/>
    </row>
    <row r="78" spans="1:30" x14ac:dyDescent="0.25">
      <c r="A78" s="45">
        <v>464</v>
      </c>
      <c r="B78" s="3" t="s">
        <v>12</v>
      </c>
      <c r="C78" s="10" t="s">
        <v>411</v>
      </c>
      <c r="D78" s="11"/>
      <c r="E78" s="3">
        <v>19.330729999999999</v>
      </c>
      <c r="F78" s="3">
        <v>84.402109999999993</v>
      </c>
      <c r="G78" s="3">
        <v>9.7608910000000009</v>
      </c>
      <c r="H78" s="3">
        <v>9.2106069999999995</v>
      </c>
      <c r="I78" s="3">
        <v>3.231055</v>
      </c>
      <c r="J78" s="3">
        <v>231</v>
      </c>
      <c r="K78" s="3">
        <v>205</v>
      </c>
      <c r="L78" s="3">
        <v>203</v>
      </c>
      <c r="M78" s="3" t="s">
        <v>1831</v>
      </c>
      <c r="N78" s="3">
        <v>65.486490000000003</v>
      </c>
      <c r="O78" s="3">
        <v>64.841740000000001</v>
      </c>
      <c r="P78" s="3">
        <v>65.754019999999997</v>
      </c>
      <c r="R78" s="10">
        <v>66</v>
      </c>
      <c r="S78" s="19" t="str">
        <f t="shared" si="4"/>
        <v>■□ 66</v>
      </c>
      <c r="T78" s="10" t="s">
        <v>876</v>
      </c>
      <c r="U78" s="10" t="s">
        <v>874</v>
      </c>
      <c r="V78" s="10" t="s">
        <v>874</v>
      </c>
      <c r="W78" s="19" t="str">
        <f t="shared" si="6"/>
        <v>Օ</v>
      </c>
      <c r="X78" s="19" t="str">
        <f t="shared" si="7"/>
        <v>∆</v>
      </c>
      <c r="Y78" s="19">
        <v>74.239999999999995</v>
      </c>
      <c r="Z78" s="19" t="str">
        <f t="shared" si="5"/>
        <v>xb30</v>
      </c>
      <c r="AD78" s="710"/>
    </row>
    <row r="79" spans="1:30" x14ac:dyDescent="0.25">
      <c r="A79" s="45">
        <v>465</v>
      </c>
      <c r="B79" s="3" t="s">
        <v>12</v>
      </c>
      <c r="C79" s="10" t="s">
        <v>412</v>
      </c>
      <c r="D79" s="11"/>
      <c r="E79" s="3">
        <v>18.209240000000001</v>
      </c>
      <c r="F79" s="3">
        <v>89.614199999999997</v>
      </c>
      <c r="G79" s="3">
        <v>5.1740089999999999</v>
      </c>
      <c r="H79" s="3">
        <v>4.9149039999999999</v>
      </c>
      <c r="I79" s="3">
        <v>1.6168169999999999</v>
      </c>
      <c r="J79" s="3">
        <v>236</v>
      </c>
      <c r="K79" s="3">
        <v>222</v>
      </c>
      <c r="L79" s="3">
        <v>221</v>
      </c>
      <c r="M79" s="3" t="s">
        <v>1832</v>
      </c>
      <c r="N79" s="3">
        <v>73.899730000000005</v>
      </c>
      <c r="O79" s="3">
        <v>75.473240000000004</v>
      </c>
      <c r="P79" s="3">
        <v>78.847679999999997</v>
      </c>
      <c r="R79" s="10">
        <v>76</v>
      </c>
      <c r="S79" s="19" t="str">
        <f t="shared" si="4"/>
        <v>■□ 76</v>
      </c>
      <c r="T79" s="10" t="s">
        <v>876</v>
      </c>
      <c r="U79" s="10" t="s">
        <v>874</v>
      </c>
      <c r="V79" s="10" t="s">
        <v>874</v>
      </c>
      <c r="W79" s="19" t="str">
        <f t="shared" si="6"/>
        <v>Օ</v>
      </c>
      <c r="X79" s="19" t="str">
        <f t="shared" si="7"/>
        <v>∆</v>
      </c>
      <c r="Y79" s="19">
        <v>79.209999999999994</v>
      </c>
      <c r="Z79" s="19" t="str">
        <f t="shared" si="5"/>
        <v>xb30</v>
      </c>
      <c r="AD79" s="711"/>
    </row>
    <row r="80" spans="1:30" x14ac:dyDescent="0.25">
      <c r="A80" s="45">
        <v>466</v>
      </c>
      <c r="B80" s="3" t="s">
        <v>12</v>
      </c>
      <c r="C80" s="10" t="s">
        <v>413</v>
      </c>
      <c r="D80" s="11"/>
      <c r="E80" s="3">
        <v>19.51239</v>
      </c>
      <c r="F80" s="3">
        <v>92.743120000000005</v>
      </c>
      <c r="G80" s="3">
        <v>5.1670040000000004</v>
      </c>
      <c r="H80" s="3">
        <v>4.8702589999999999</v>
      </c>
      <c r="I80" s="3">
        <v>1.7258340000000001</v>
      </c>
      <c r="J80" s="3">
        <v>245</v>
      </c>
      <c r="K80" s="3">
        <v>231</v>
      </c>
      <c r="L80" s="3">
        <v>229</v>
      </c>
      <c r="M80" s="3" t="s">
        <v>1833</v>
      </c>
      <c r="N80" s="3">
        <v>80.567139999999995</v>
      </c>
      <c r="O80" s="3">
        <v>82.381829999999994</v>
      </c>
      <c r="P80" s="3">
        <v>85.980260000000001</v>
      </c>
      <c r="R80" s="10">
        <v>83</v>
      </c>
      <c r="S80" s="19" t="str">
        <f t="shared" si="4"/>
        <v>■□ 83</v>
      </c>
      <c r="T80" s="10" t="s">
        <v>876</v>
      </c>
      <c r="U80" s="10" t="s">
        <v>877</v>
      </c>
      <c r="V80" s="10" t="s">
        <v>877</v>
      </c>
      <c r="W80" s="19" t="str">
        <f t="shared" si="6"/>
        <v/>
      </c>
      <c r="X80" s="19" t="str">
        <f t="shared" si="7"/>
        <v/>
      </c>
      <c r="Y80" s="19">
        <v>82.52</v>
      </c>
      <c r="Z80" s="19" t="str">
        <f t="shared" si="5"/>
        <v>xb30</v>
      </c>
      <c r="AD80" s="712"/>
    </row>
    <row r="81" spans="1:30" s="28" customFormat="1" x14ac:dyDescent="0.25">
      <c r="A81" s="45">
        <v>467</v>
      </c>
      <c r="B81" s="28" t="s">
        <v>12</v>
      </c>
      <c r="C81" s="32" t="s">
        <v>395</v>
      </c>
      <c r="D81" s="66"/>
      <c r="E81" s="28">
        <v>19.68768</v>
      </c>
      <c r="F81" s="28">
        <v>50.013800000000003</v>
      </c>
      <c r="G81" s="28">
        <v>29.86741</v>
      </c>
      <c r="H81" s="28">
        <v>28.121449999999999</v>
      </c>
      <c r="I81" s="28">
        <v>10.06212</v>
      </c>
      <c r="J81" s="28">
        <v>168</v>
      </c>
      <c r="K81" s="28">
        <v>100</v>
      </c>
      <c r="L81" s="28">
        <v>102</v>
      </c>
      <c r="M81" s="28" t="s">
        <v>1834</v>
      </c>
      <c r="N81" s="28">
        <v>23.183599999999998</v>
      </c>
      <c r="O81" s="28">
        <v>18.430199999999999</v>
      </c>
      <c r="P81" s="28">
        <v>14.98132</v>
      </c>
      <c r="R81" s="32">
        <v>18</v>
      </c>
      <c r="S81" s="29" t="str">
        <f t="shared" si="4"/>
        <v>■□ 18</v>
      </c>
      <c r="T81" s="32" t="s">
        <v>869</v>
      </c>
      <c r="U81" s="32" t="s">
        <v>877</v>
      </c>
      <c r="V81" s="32" t="s">
        <v>877</v>
      </c>
      <c r="W81" s="29" t="str">
        <f t="shared" si="6"/>
        <v/>
      </c>
      <c r="X81" s="29" t="str">
        <f t="shared" si="7"/>
        <v/>
      </c>
      <c r="Y81" s="29">
        <v>44.94</v>
      </c>
      <c r="Z81" s="29" t="str">
        <f t="shared" si="5"/>
        <v>xb30</v>
      </c>
      <c r="AD81" s="713"/>
    </row>
    <row r="82" spans="1:30" x14ac:dyDescent="0.25">
      <c r="A82" s="45">
        <v>468</v>
      </c>
      <c r="B82" s="3" t="s">
        <v>12</v>
      </c>
      <c r="C82" s="10" t="s">
        <v>397</v>
      </c>
      <c r="D82" s="11"/>
      <c r="E82" s="3">
        <v>19.835619999999999</v>
      </c>
      <c r="F82" s="3">
        <v>55.000819999999997</v>
      </c>
      <c r="G82" s="3">
        <v>24.847770000000001</v>
      </c>
      <c r="H82" s="3">
        <v>23.373550000000002</v>
      </c>
      <c r="I82" s="3">
        <v>8.4314160000000005</v>
      </c>
      <c r="J82" s="3">
        <v>175</v>
      </c>
      <c r="K82" s="3">
        <v>116</v>
      </c>
      <c r="L82" s="3">
        <v>117</v>
      </c>
      <c r="M82" s="3" t="s">
        <v>1835</v>
      </c>
      <c r="N82" s="3">
        <v>27.11223</v>
      </c>
      <c r="O82" s="3">
        <v>22.93064</v>
      </c>
      <c r="P82" s="3">
        <v>19.863479999999999</v>
      </c>
      <c r="R82" s="10">
        <v>23</v>
      </c>
      <c r="S82" s="19" t="str">
        <f t="shared" si="4"/>
        <v>■□ 23</v>
      </c>
      <c r="T82" s="10" t="s">
        <v>869</v>
      </c>
      <c r="U82" s="10" t="s">
        <v>877</v>
      </c>
      <c r="V82" s="10" t="s">
        <v>877</v>
      </c>
      <c r="W82" s="19" t="str">
        <f t="shared" si="6"/>
        <v/>
      </c>
      <c r="X82" s="19" t="str">
        <f t="shared" si="7"/>
        <v/>
      </c>
      <c r="Y82" s="19">
        <v>49.42</v>
      </c>
      <c r="Z82" s="19" t="str">
        <f t="shared" si="5"/>
        <v>xb30</v>
      </c>
      <c r="AD82" s="714"/>
    </row>
    <row r="83" spans="1:30" x14ac:dyDescent="0.25">
      <c r="A83" s="45">
        <v>469</v>
      </c>
      <c r="B83" s="3" t="s">
        <v>12</v>
      </c>
      <c r="C83" s="10" t="s">
        <v>400</v>
      </c>
      <c r="D83" s="11"/>
      <c r="E83" s="3">
        <v>20.54721</v>
      </c>
      <c r="F83" s="3">
        <v>59.646549999999998</v>
      </c>
      <c r="G83" s="3">
        <v>19.72832</v>
      </c>
      <c r="H83" s="3">
        <v>18.473269999999999</v>
      </c>
      <c r="I83" s="3">
        <v>6.9242280000000003</v>
      </c>
      <c r="J83" s="3">
        <v>179</v>
      </c>
      <c r="K83" s="3">
        <v>132</v>
      </c>
      <c r="L83" s="3">
        <v>131</v>
      </c>
      <c r="M83" s="3" t="s">
        <v>1836</v>
      </c>
      <c r="N83" s="3">
        <v>31.020769999999999</v>
      </c>
      <c r="O83" s="3">
        <v>27.732790000000001</v>
      </c>
      <c r="P83" s="3">
        <v>25.265969999999999</v>
      </c>
      <c r="R83" s="10">
        <v>28</v>
      </c>
      <c r="S83" s="19" t="str">
        <f t="shared" si="4"/>
        <v>■□ 28</v>
      </c>
      <c r="T83" s="10" t="s">
        <v>875</v>
      </c>
      <c r="U83" s="10" t="s">
        <v>877</v>
      </c>
      <c r="V83" s="10" t="s">
        <v>877</v>
      </c>
      <c r="W83" s="19" t="str">
        <f t="shared" si="6"/>
        <v/>
      </c>
      <c r="X83" s="19" t="str">
        <f t="shared" si="7"/>
        <v/>
      </c>
      <c r="Y83" s="19">
        <v>48.89</v>
      </c>
      <c r="Z83" s="19" t="str">
        <f t="shared" si="5"/>
        <v>xb30</v>
      </c>
      <c r="AD83" s="715"/>
    </row>
    <row r="84" spans="1:30" x14ac:dyDescent="0.25">
      <c r="A84" s="45">
        <v>470</v>
      </c>
      <c r="B84" s="3" t="s">
        <v>12</v>
      </c>
      <c r="C84" s="10" t="s">
        <v>403</v>
      </c>
      <c r="D84" s="11"/>
      <c r="E84" s="3">
        <v>20.03528</v>
      </c>
      <c r="F84" s="3">
        <v>64.708290000000005</v>
      </c>
      <c r="G84" s="3">
        <v>15.43243</v>
      </c>
      <c r="H84" s="3">
        <v>14.49849</v>
      </c>
      <c r="I84" s="3">
        <v>5.2871290000000002</v>
      </c>
      <c r="J84" s="3">
        <v>186</v>
      </c>
      <c r="K84" s="3">
        <v>148</v>
      </c>
      <c r="L84" s="3">
        <v>147</v>
      </c>
      <c r="M84" s="3" t="s">
        <v>1837</v>
      </c>
      <c r="N84" s="3">
        <v>36.094239999999999</v>
      </c>
      <c r="O84" s="3">
        <v>33.68065</v>
      </c>
      <c r="P84" s="3">
        <v>32.175699999999999</v>
      </c>
      <c r="R84" s="10">
        <v>34</v>
      </c>
      <c r="S84" s="19" t="str">
        <f t="shared" si="4"/>
        <v>■□ 34</v>
      </c>
      <c r="T84" s="10" t="s">
        <v>875</v>
      </c>
      <c r="U84" s="10" t="s">
        <v>874</v>
      </c>
      <c r="V84" s="10" t="s">
        <v>874</v>
      </c>
      <c r="W84" s="19" t="str">
        <f t="shared" si="6"/>
        <v>Օ</v>
      </c>
      <c r="X84" s="19" t="str">
        <f t="shared" si="7"/>
        <v>∆</v>
      </c>
      <c r="Y84" s="19">
        <v>52.57</v>
      </c>
      <c r="Z84" s="19" t="str">
        <f t="shared" si="5"/>
        <v>xb30</v>
      </c>
      <c r="AD84" s="716"/>
    </row>
    <row r="85" spans="1:30" x14ac:dyDescent="0.25">
      <c r="A85" s="45">
        <v>471</v>
      </c>
      <c r="B85" s="3" t="s">
        <v>12</v>
      </c>
      <c r="C85" s="10" t="s">
        <v>406</v>
      </c>
      <c r="D85" s="11"/>
      <c r="E85" s="3">
        <v>19.221499999999999</v>
      </c>
      <c r="F85" s="3">
        <v>69.709770000000006</v>
      </c>
      <c r="G85" s="3">
        <v>9.8688099999999999</v>
      </c>
      <c r="H85" s="3">
        <v>9.3186520000000002</v>
      </c>
      <c r="I85" s="3">
        <v>3.2490190000000001</v>
      </c>
      <c r="J85" s="3">
        <v>190</v>
      </c>
      <c r="K85" s="3">
        <v>165</v>
      </c>
      <c r="L85" s="3">
        <v>163</v>
      </c>
      <c r="M85" s="3" t="s">
        <v>1838</v>
      </c>
      <c r="N85" s="3">
        <v>41.212769999999999</v>
      </c>
      <c r="O85" s="3">
        <v>40.338250000000002</v>
      </c>
      <c r="P85" s="3">
        <v>40.491889999999998</v>
      </c>
      <c r="R85" s="10">
        <v>41</v>
      </c>
      <c r="S85" s="19" t="str">
        <f t="shared" si="4"/>
        <v>■□ 41</v>
      </c>
      <c r="T85" s="10" t="s">
        <v>876</v>
      </c>
      <c r="U85" s="10" t="s">
        <v>874</v>
      </c>
      <c r="V85" s="10" t="s">
        <v>874</v>
      </c>
      <c r="W85" s="19" t="str">
        <f t="shared" si="6"/>
        <v>Օ</v>
      </c>
      <c r="X85" s="19" t="str">
        <f t="shared" si="7"/>
        <v>∆</v>
      </c>
      <c r="Y85" s="19">
        <v>57</v>
      </c>
      <c r="Z85" s="19" t="str">
        <f t="shared" si="5"/>
        <v>xb30</v>
      </c>
      <c r="AD85" s="717"/>
    </row>
    <row r="86" spans="1:30" x14ac:dyDescent="0.25">
      <c r="A86" s="45">
        <v>472</v>
      </c>
      <c r="B86" s="3" t="s">
        <v>12</v>
      </c>
      <c r="C86" s="10" t="s">
        <v>409</v>
      </c>
      <c r="D86" s="11"/>
      <c r="E86" s="3">
        <v>18.58972</v>
      </c>
      <c r="F86" s="3">
        <v>79.815960000000004</v>
      </c>
      <c r="G86" s="3">
        <v>5.2862080000000002</v>
      </c>
      <c r="H86" s="3">
        <v>5.0104030000000002</v>
      </c>
      <c r="I86" s="3">
        <v>1.6851860000000001</v>
      </c>
      <c r="J86" s="3">
        <v>209</v>
      </c>
      <c r="K86" s="3">
        <v>195</v>
      </c>
      <c r="L86" s="3">
        <v>193</v>
      </c>
      <c r="M86" s="3" t="s">
        <v>1839</v>
      </c>
      <c r="N86" s="3">
        <v>55.39996</v>
      </c>
      <c r="O86" s="3">
        <v>56.355930000000001</v>
      </c>
      <c r="P86" s="3">
        <v>58.640369999999997</v>
      </c>
      <c r="R86" s="10">
        <v>57</v>
      </c>
      <c r="S86" s="19" t="str">
        <f t="shared" si="4"/>
        <v>■□ 57</v>
      </c>
      <c r="T86" s="10" t="s">
        <v>876</v>
      </c>
      <c r="U86" s="10" t="s">
        <v>874</v>
      </c>
      <c r="V86" s="10" t="s">
        <v>874</v>
      </c>
      <c r="W86" s="19" t="str">
        <f t="shared" si="6"/>
        <v>Օ</v>
      </c>
      <c r="X86" s="19" t="str">
        <f t="shared" si="7"/>
        <v>∆</v>
      </c>
      <c r="Y86" s="19">
        <v>66.05</v>
      </c>
      <c r="Z86" s="19" t="str">
        <f t="shared" si="5"/>
        <v>xb30</v>
      </c>
      <c r="AD86" s="718"/>
    </row>
    <row r="87" spans="1:30" s="28" customFormat="1" x14ac:dyDescent="0.25">
      <c r="A87" s="45">
        <v>473</v>
      </c>
      <c r="B87" s="28" t="s">
        <v>12</v>
      </c>
      <c r="C87" s="32" t="s">
        <v>394</v>
      </c>
      <c r="D87" s="66"/>
      <c r="E87" s="28">
        <v>20.26764</v>
      </c>
      <c r="F87" s="28">
        <v>49.884399999999999</v>
      </c>
      <c r="G87" s="28">
        <v>20.11092</v>
      </c>
      <c r="H87" s="28">
        <v>18.865749999999998</v>
      </c>
      <c r="I87" s="28">
        <v>6.9665429999999997</v>
      </c>
      <c r="J87" s="28">
        <v>153</v>
      </c>
      <c r="K87" s="28">
        <v>107</v>
      </c>
      <c r="L87" s="28">
        <v>107</v>
      </c>
      <c r="M87" s="28" t="s">
        <v>1840</v>
      </c>
      <c r="N87" s="28">
        <v>21.068439999999999</v>
      </c>
      <c r="O87" s="28">
        <v>18.322040000000001</v>
      </c>
      <c r="P87" s="28">
        <v>16.260370000000002</v>
      </c>
      <c r="R87" s="32">
        <v>18</v>
      </c>
      <c r="S87" s="29" t="str">
        <f t="shared" si="4"/>
        <v>■□ 18</v>
      </c>
      <c r="T87" s="32" t="s">
        <v>869</v>
      </c>
      <c r="U87" s="32" t="s">
        <v>920</v>
      </c>
      <c r="V87" s="32" t="s">
        <v>920</v>
      </c>
      <c r="W87" s="29" t="str">
        <f t="shared" si="6"/>
        <v/>
      </c>
      <c r="X87" s="29" t="str">
        <f t="shared" si="7"/>
        <v/>
      </c>
      <c r="Y87" s="29">
        <v>40.14</v>
      </c>
      <c r="Z87" s="29" t="str">
        <f t="shared" si="5"/>
        <v>xb30</v>
      </c>
      <c r="AD87" s="719"/>
    </row>
    <row r="88" spans="1:30" x14ac:dyDescent="0.25">
      <c r="A88" s="45">
        <v>474</v>
      </c>
      <c r="B88" s="3" t="s">
        <v>12</v>
      </c>
      <c r="C88" s="10" t="s">
        <v>396</v>
      </c>
      <c r="D88" s="11"/>
      <c r="E88" s="3">
        <v>20.636749999999999</v>
      </c>
      <c r="F88" s="3">
        <v>55.005209999999998</v>
      </c>
      <c r="G88" s="3">
        <v>14.967180000000001</v>
      </c>
      <c r="H88" s="3">
        <v>14.006790000000001</v>
      </c>
      <c r="I88" s="3">
        <v>5.275061</v>
      </c>
      <c r="J88" s="3">
        <v>159</v>
      </c>
      <c r="K88" s="3">
        <v>123</v>
      </c>
      <c r="L88" s="3">
        <v>122</v>
      </c>
      <c r="M88" s="3" t="s">
        <v>1841</v>
      </c>
      <c r="N88" s="3">
        <v>24.868980000000001</v>
      </c>
      <c r="O88" s="3">
        <v>22.934889999999999</v>
      </c>
      <c r="P88" s="3">
        <v>21.5639</v>
      </c>
      <c r="R88" s="10">
        <v>23</v>
      </c>
      <c r="S88" s="19" t="str">
        <f t="shared" si="4"/>
        <v>■□ 23</v>
      </c>
      <c r="T88" s="10" t="s">
        <v>875</v>
      </c>
      <c r="U88" s="10" t="s">
        <v>874</v>
      </c>
      <c r="V88" s="10" t="s">
        <v>874</v>
      </c>
      <c r="W88" s="19" t="str">
        <f t="shared" si="6"/>
        <v>Օ</v>
      </c>
      <c r="X88" s="19" t="str">
        <f t="shared" si="7"/>
        <v>∆</v>
      </c>
      <c r="Y88" s="19">
        <v>43.92</v>
      </c>
      <c r="Z88" s="19" t="str">
        <f t="shared" si="5"/>
        <v>xb30</v>
      </c>
      <c r="AD88" s="720"/>
    </row>
    <row r="89" spans="1:30" x14ac:dyDescent="0.25">
      <c r="A89" s="45">
        <v>475</v>
      </c>
      <c r="B89" s="3" t="s">
        <v>12</v>
      </c>
      <c r="C89" s="10" t="s">
        <v>399</v>
      </c>
      <c r="D89" s="11"/>
      <c r="E89" s="3">
        <v>20.023569999999999</v>
      </c>
      <c r="F89" s="3">
        <v>59.411490000000001</v>
      </c>
      <c r="G89" s="3">
        <v>12.625069999999999</v>
      </c>
      <c r="H89" s="3">
        <v>11.86191</v>
      </c>
      <c r="I89" s="3">
        <v>4.3229100000000003</v>
      </c>
      <c r="J89" s="3">
        <v>167</v>
      </c>
      <c r="K89" s="3">
        <v>136</v>
      </c>
      <c r="L89" s="3">
        <v>135</v>
      </c>
      <c r="M89" s="3" t="s">
        <v>1842</v>
      </c>
      <c r="N89" s="3">
        <v>29.006540000000001</v>
      </c>
      <c r="O89" s="3">
        <v>27.475059999999999</v>
      </c>
      <c r="P89" s="3">
        <v>26.637879999999999</v>
      </c>
      <c r="R89" s="10">
        <v>28</v>
      </c>
      <c r="S89" s="19" t="str">
        <f t="shared" si="4"/>
        <v>■□ 28</v>
      </c>
      <c r="T89" s="10" t="s">
        <v>875</v>
      </c>
      <c r="U89" s="10" t="s">
        <v>874</v>
      </c>
      <c r="V89" s="10" t="s">
        <v>874</v>
      </c>
      <c r="W89" s="19" t="str">
        <f t="shared" si="6"/>
        <v>Օ</v>
      </c>
      <c r="X89" s="19" t="str">
        <f t="shared" si="7"/>
        <v>∆</v>
      </c>
      <c r="Y89" s="19">
        <v>47.57</v>
      </c>
      <c r="Z89" s="19" t="str">
        <f t="shared" si="5"/>
        <v>xb30</v>
      </c>
      <c r="AD89" s="721"/>
    </row>
    <row r="90" spans="1:30" x14ac:dyDescent="0.25">
      <c r="A90" s="45">
        <v>476</v>
      </c>
      <c r="B90" s="3" t="s">
        <v>12</v>
      </c>
      <c r="C90" s="10" t="s">
        <v>402</v>
      </c>
      <c r="D90" s="11"/>
      <c r="E90" s="3">
        <v>19.787489999999998</v>
      </c>
      <c r="F90" s="3">
        <v>64.984020000000001</v>
      </c>
      <c r="G90" s="3">
        <v>9.9634999999999998</v>
      </c>
      <c r="H90" s="3">
        <v>9.3752019999999998</v>
      </c>
      <c r="I90" s="3">
        <v>3.3729689999999999</v>
      </c>
      <c r="J90" s="3">
        <v>177</v>
      </c>
      <c r="K90" s="3">
        <v>152</v>
      </c>
      <c r="L90" s="3">
        <v>151</v>
      </c>
      <c r="M90" s="3" t="s">
        <v>1843</v>
      </c>
      <c r="N90" s="3">
        <v>34.931199999999997</v>
      </c>
      <c r="O90" s="3">
        <v>34.02702</v>
      </c>
      <c r="P90" s="3">
        <v>33.929690000000001</v>
      </c>
      <c r="R90" s="10">
        <v>34</v>
      </c>
      <c r="S90" s="19" t="str">
        <f t="shared" si="4"/>
        <v>■□ 34</v>
      </c>
      <c r="T90" s="10" t="s">
        <v>876</v>
      </c>
      <c r="U90" s="10" t="s">
        <v>874</v>
      </c>
      <c r="V90" s="10" t="s">
        <v>874</v>
      </c>
      <c r="W90" s="19" t="str">
        <f t="shared" si="6"/>
        <v>Օ</v>
      </c>
      <c r="X90" s="19" t="str">
        <f t="shared" si="7"/>
        <v>∆</v>
      </c>
      <c r="Y90" s="19">
        <v>51.79</v>
      </c>
      <c r="Z90" s="19" t="str">
        <f t="shared" si="5"/>
        <v>xb30</v>
      </c>
      <c r="AD90" s="722"/>
    </row>
    <row r="91" spans="1:30" x14ac:dyDescent="0.25">
      <c r="A91" s="45">
        <v>477</v>
      </c>
      <c r="B91" s="3" t="s">
        <v>12</v>
      </c>
      <c r="C91" s="10" t="s">
        <v>405</v>
      </c>
      <c r="D91" s="11"/>
      <c r="E91" s="3">
        <v>19.56223</v>
      </c>
      <c r="F91" s="3">
        <v>69.923090000000002</v>
      </c>
      <c r="G91" s="3">
        <v>7.4990509999999997</v>
      </c>
      <c r="H91" s="3">
        <v>7.0661940000000003</v>
      </c>
      <c r="I91" s="3">
        <v>2.51091</v>
      </c>
      <c r="J91" s="3">
        <v>186</v>
      </c>
      <c r="K91" s="3">
        <v>167</v>
      </c>
      <c r="L91" s="3">
        <v>165</v>
      </c>
      <c r="M91" s="3" t="s">
        <v>1844</v>
      </c>
      <c r="N91" s="3">
        <v>40.779170000000001</v>
      </c>
      <c r="O91" s="3">
        <v>40.640180000000001</v>
      </c>
      <c r="P91" s="3">
        <v>41.428530000000002</v>
      </c>
      <c r="R91" s="10">
        <v>41</v>
      </c>
      <c r="S91" s="19" t="str">
        <f t="shared" si="4"/>
        <v>■□ 41</v>
      </c>
      <c r="T91" s="10" t="s">
        <v>876</v>
      </c>
      <c r="U91" s="10" t="s">
        <v>874</v>
      </c>
      <c r="V91" s="10" t="s">
        <v>874</v>
      </c>
      <c r="W91" s="19" t="str">
        <f t="shared" si="6"/>
        <v>Օ</v>
      </c>
      <c r="X91" s="19" t="str">
        <f t="shared" si="7"/>
        <v>∆</v>
      </c>
      <c r="Y91" s="19">
        <v>56.14</v>
      </c>
      <c r="Z91" s="19" t="str">
        <f t="shared" si="5"/>
        <v>xb30</v>
      </c>
      <c r="AD91" s="723"/>
    </row>
    <row r="92" spans="1:30" x14ac:dyDescent="0.25">
      <c r="A92" s="45">
        <v>478</v>
      </c>
      <c r="B92" s="3" t="s">
        <v>12</v>
      </c>
      <c r="C92" s="10" t="s">
        <v>408</v>
      </c>
      <c r="D92" s="11"/>
      <c r="E92" s="3">
        <v>19.182089999999999</v>
      </c>
      <c r="F92" s="3">
        <v>74.585560000000001</v>
      </c>
      <c r="G92" s="3">
        <v>4.9939229999999997</v>
      </c>
      <c r="H92" s="3">
        <v>4.7166560000000004</v>
      </c>
      <c r="I92" s="3">
        <v>1.64086</v>
      </c>
      <c r="J92" s="3">
        <v>194</v>
      </c>
      <c r="K92" s="3">
        <v>181</v>
      </c>
      <c r="L92" s="3">
        <v>179</v>
      </c>
      <c r="M92" s="3" t="s">
        <v>1845</v>
      </c>
      <c r="N92" s="3">
        <v>46.806489999999997</v>
      </c>
      <c r="O92" s="3">
        <v>47.621490000000001</v>
      </c>
      <c r="P92" s="3">
        <v>49.506059999999998</v>
      </c>
      <c r="R92" s="10">
        <v>48</v>
      </c>
      <c r="S92" s="19" t="str">
        <f t="shared" si="4"/>
        <v>■□ 48</v>
      </c>
      <c r="T92" s="10" t="s">
        <v>876</v>
      </c>
      <c r="U92" s="10" t="s">
        <v>874</v>
      </c>
      <c r="V92" s="10" t="s">
        <v>874</v>
      </c>
      <c r="W92" s="19" t="str">
        <f t="shared" si="6"/>
        <v>Օ</v>
      </c>
      <c r="X92" s="19" t="str">
        <f t="shared" si="7"/>
        <v>∆</v>
      </c>
      <c r="Y92" s="19">
        <v>61.03</v>
      </c>
      <c r="Z92" s="19" t="str">
        <f t="shared" si="5"/>
        <v>xb30</v>
      </c>
      <c r="AD92" s="724"/>
    </row>
    <row r="93" spans="1:30" s="28" customFormat="1" x14ac:dyDescent="0.25">
      <c r="A93" s="45">
        <v>479</v>
      </c>
      <c r="B93" s="28" t="s">
        <v>12</v>
      </c>
      <c r="C93" s="32" t="s">
        <v>392</v>
      </c>
      <c r="D93" s="66"/>
      <c r="E93" s="28">
        <v>19.473780000000001</v>
      </c>
      <c r="F93" s="28">
        <v>40.23516</v>
      </c>
      <c r="G93" s="28">
        <v>20.24061</v>
      </c>
      <c r="H93" s="28">
        <v>19.082730000000002</v>
      </c>
      <c r="I93" s="28">
        <v>6.7477239999999998</v>
      </c>
      <c r="J93" s="28">
        <v>128</v>
      </c>
      <c r="K93" s="28">
        <v>83</v>
      </c>
      <c r="L93" s="28">
        <v>84</v>
      </c>
      <c r="M93" s="28" t="s">
        <v>1846</v>
      </c>
      <c r="N93" s="28">
        <v>13.559469999999999</v>
      </c>
      <c r="O93" s="28">
        <v>11.39331</v>
      </c>
      <c r="P93" s="28">
        <v>9.8465059999999998</v>
      </c>
      <c r="R93" s="32">
        <v>11</v>
      </c>
      <c r="S93" s="29" t="str">
        <f t="shared" si="4"/>
        <v>■□ 11</v>
      </c>
      <c r="T93" s="32" t="s">
        <v>869</v>
      </c>
      <c r="U93" s="32" t="s">
        <v>877</v>
      </c>
      <c r="V93" s="32" t="s">
        <v>877</v>
      </c>
      <c r="W93" s="29" t="str">
        <f t="shared" si="6"/>
        <v/>
      </c>
      <c r="X93" s="29" t="str">
        <f t="shared" si="7"/>
        <v/>
      </c>
      <c r="Y93" s="29">
        <v>34.82</v>
      </c>
      <c r="Z93" s="29" t="str">
        <f t="shared" si="5"/>
        <v>xb30</v>
      </c>
      <c r="AD93" s="725"/>
    </row>
    <row r="94" spans="1:30" x14ac:dyDescent="0.25">
      <c r="A94" s="45">
        <v>480</v>
      </c>
      <c r="B94" s="3" t="s">
        <v>12</v>
      </c>
      <c r="C94" s="10" t="s">
        <v>393</v>
      </c>
      <c r="D94" s="11"/>
      <c r="E94" s="3">
        <v>20.781410000000001</v>
      </c>
      <c r="F94" s="3">
        <v>49.97784</v>
      </c>
      <c r="G94" s="3">
        <v>9.9211740000000006</v>
      </c>
      <c r="H94" s="3">
        <v>9.2757109999999994</v>
      </c>
      <c r="I94" s="3">
        <v>3.5200689999999999</v>
      </c>
      <c r="J94" s="3">
        <v>137</v>
      </c>
      <c r="K94" s="3">
        <v>113</v>
      </c>
      <c r="L94" s="3">
        <v>112</v>
      </c>
      <c r="M94" s="3" t="s">
        <v>1847</v>
      </c>
      <c r="N94" s="3">
        <v>19.20862</v>
      </c>
      <c r="O94" s="3">
        <v>18.400110000000002</v>
      </c>
      <c r="P94" s="3">
        <v>17.967289999999998</v>
      </c>
      <c r="R94" s="10">
        <v>18</v>
      </c>
      <c r="S94" s="19" t="str">
        <f t="shared" si="4"/>
        <v>■□ 18</v>
      </c>
      <c r="T94" s="10" t="s">
        <v>869</v>
      </c>
      <c r="U94" s="10" t="s">
        <v>874</v>
      </c>
      <c r="V94" s="10" t="s">
        <v>874</v>
      </c>
      <c r="W94" s="19" t="str">
        <f t="shared" si="6"/>
        <v>Օ</v>
      </c>
      <c r="X94" s="19" t="str">
        <f t="shared" si="7"/>
        <v>∆</v>
      </c>
      <c r="Y94" s="19">
        <v>38.950000000000003</v>
      </c>
      <c r="Z94" s="19" t="str">
        <f t="shared" si="5"/>
        <v>xb30</v>
      </c>
      <c r="AD94" s="726"/>
    </row>
    <row r="95" spans="1:30" x14ac:dyDescent="0.25">
      <c r="A95" s="45">
        <v>481</v>
      </c>
      <c r="B95" s="3" t="s">
        <v>12</v>
      </c>
      <c r="C95" s="10" t="s">
        <v>398</v>
      </c>
      <c r="D95" s="11"/>
      <c r="E95" s="3">
        <v>20.97296</v>
      </c>
      <c r="F95" s="3">
        <v>60.058329999999998</v>
      </c>
      <c r="G95" s="3">
        <v>5.0998409999999996</v>
      </c>
      <c r="H95" s="3">
        <v>4.7619740000000004</v>
      </c>
      <c r="I95" s="3">
        <v>1.8253729999999999</v>
      </c>
      <c r="J95" s="3">
        <v>155</v>
      </c>
      <c r="K95" s="3">
        <v>142</v>
      </c>
      <c r="L95" s="3">
        <v>141</v>
      </c>
      <c r="M95" s="3" t="s">
        <v>1848</v>
      </c>
      <c r="N95" s="3">
        <v>27.907050000000002</v>
      </c>
      <c r="O95" s="3">
        <v>28.188140000000001</v>
      </c>
      <c r="P95" s="3">
        <v>29.00141</v>
      </c>
      <c r="R95" s="10">
        <v>28</v>
      </c>
      <c r="S95" s="19" t="str">
        <f t="shared" si="4"/>
        <v>■□ 28</v>
      </c>
      <c r="T95" s="10" t="s">
        <v>875</v>
      </c>
      <c r="U95" s="10" t="s">
        <v>874</v>
      </c>
      <c r="V95" s="10" t="s">
        <v>874</v>
      </c>
      <c r="W95" s="19" t="str">
        <f t="shared" si="6"/>
        <v>Օ</v>
      </c>
      <c r="X95" s="19" t="str">
        <f t="shared" si="7"/>
        <v>∆</v>
      </c>
      <c r="Y95" s="19">
        <v>45.81</v>
      </c>
      <c r="Z95" s="19" t="str">
        <f t="shared" si="5"/>
        <v>xb30</v>
      </c>
      <c r="AD95" s="727"/>
    </row>
    <row r="96" spans="1:30" x14ac:dyDescent="0.25">
      <c r="A96" s="45">
        <v>482</v>
      </c>
      <c r="B96" s="3" t="s">
        <v>12</v>
      </c>
      <c r="C96" s="10" t="s">
        <v>404</v>
      </c>
      <c r="D96" s="11"/>
      <c r="E96" s="3">
        <v>19.22654</v>
      </c>
      <c r="F96" s="3">
        <v>69.907650000000004</v>
      </c>
      <c r="G96" s="3">
        <v>5.1725849999999998</v>
      </c>
      <c r="H96" s="3">
        <v>4.8840779999999997</v>
      </c>
      <c r="I96" s="3">
        <v>1.7033529999999999</v>
      </c>
      <c r="J96" s="3">
        <v>181</v>
      </c>
      <c r="K96" s="3">
        <v>168</v>
      </c>
      <c r="L96" s="3">
        <v>167</v>
      </c>
      <c r="M96" s="3" t="s">
        <v>1849</v>
      </c>
      <c r="N96" s="3">
        <v>40.054630000000003</v>
      </c>
      <c r="O96" s="3">
        <v>40.618290000000002</v>
      </c>
      <c r="P96" s="3">
        <v>42.098579999999998</v>
      </c>
      <c r="R96" s="10">
        <v>41</v>
      </c>
      <c r="S96" s="19" t="str">
        <f t="shared" si="4"/>
        <v>■□ 41</v>
      </c>
      <c r="T96" s="10" t="s">
        <v>876</v>
      </c>
      <c r="U96" s="10" t="s">
        <v>874</v>
      </c>
      <c r="V96" s="10" t="s">
        <v>874</v>
      </c>
      <c r="W96" s="19" t="str">
        <f t="shared" si="6"/>
        <v>Օ</v>
      </c>
      <c r="X96" s="19" t="str">
        <f t="shared" si="7"/>
        <v>∆</v>
      </c>
      <c r="Y96" s="19">
        <v>54.87</v>
      </c>
      <c r="Z96" s="19" t="str">
        <f t="shared" si="5"/>
        <v>xb30</v>
      </c>
      <c r="AD96" s="728"/>
    </row>
    <row r="97" spans="1:30" x14ac:dyDescent="0.25">
      <c r="A97" s="45">
        <v>483</v>
      </c>
      <c r="B97" s="3" t="s">
        <v>12</v>
      </c>
      <c r="C97" s="18" t="s">
        <v>940</v>
      </c>
      <c r="D97" s="19" t="s">
        <v>941</v>
      </c>
      <c r="E97" s="3">
        <v>21.94153</v>
      </c>
      <c r="F97" s="3">
        <v>27.851299999999998</v>
      </c>
      <c r="G97" s="3">
        <v>6.4668910000000004</v>
      </c>
      <c r="H97" s="3">
        <v>5.9984659999999996</v>
      </c>
      <c r="I97" s="3">
        <v>2.41642</v>
      </c>
      <c r="J97" s="3">
        <v>76</v>
      </c>
      <c r="K97" s="3">
        <v>63</v>
      </c>
      <c r="L97" s="3">
        <v>62</v>
      </c>
      <c r="M97" s="3" t="s">
        <v>1477</v>
      </c>
      <c r="N97" s="3">
        <v>5.6251899999999999</v>
      </c>
      <c r="O97" s="3">
        <v>5.402234</v>
      </c>
      <c r="P97" s="3">
        <v>5.2585750000000004</v>
      </c>
      <c r="R97" s="10">
        <v>5</v>
      </c>
      <c r="S97" s="19" t="str">
        <f t="shared" si="4"/>
        <v>■□ 5</v>
      </c>
      <c r="T97" s="10" t="s">
        <v>869</v>
      </c>
      <c r="U97" s="10" t="s">
        <v>877</v>
      </c>
      <c r="V97" s="10" t="s">
        <v>877</v>
      </c>
      <c r="W97" s="19" t="str">
        <f t="shared" si="6"/>
        <v/>
      </c>
      <c r="X97" s="19" t="str">
        <f t="shared" si="7"/>
        <v/>
      </c>
      <c r="Y97" s="19">
        <v>22.78</v>
      </c>
      <c r="Z97" s="19" t="str">
        <f t="shared" si="5"/>
        <v/>
      </c>
      <c r="AD97" s="729"/>
    </row>
    <row r="98" spans="1:30" x14ac:dyDescent="0.25">
      <c r="A98" s="45">
        <v>484</v>
      </c>
      <c r="B98" s="3" t="s">
        <v>12</v>
      </c>
      <c r="C98" s="10" t="s">
        <v>391</v>
      </c>
      <c r="D98" s="11"/>
      <c r="E98" s="3">
        <v>22.092390000000002</v>
      </c>
      <c r="F98" s="3">
        <v>39.906999999999996</v>
      </c>
      <c r="G98" s="3">
        <v>5.194407</v>
      </c>
      <c r="H98" s="3">
        <v>4.8130259999999998</v>
      </c>
      <c r="I98" s="3">
        <v>1.9536230000000001</v>
      </c>
      <c r="J98" s="3">
        <v>103</v>
      </c>
      <c r="K98" s="3">
        <v>91</v>
      </c>
      <c r="L98" s="3">
        <v>90</v>
      </c>
      <c r="M98" s="3" t="s">
        <v>1850</v>
      </c>
      <c r="N98" s="3">
        <v>11.262869999999999</v>
      </c>
      <c r="O98" s="3">
        <v>11.19501</v>
      </c>
      <c r="P98" s="3">
        <v>11.296989999999999</v>
      </c>
      <c r="R98" s="10">
        <v>11</v>
      </c>
      <c r="S98" s="19" t="str">
        <f t="shared" si="4"/>
        <v>■□ 11</v>
      </c>
      <c r="T98" s="10" t="s">
        <v>869</v>
      </c>
      <c r="U98" s="10" t="s">
        <v>877</v>
      </c>
      <c r="V98" s="10" t="s">
        <v>874</v>
      </c>
      <c r="W98" s="19" t="str">
        <f t="shared" si="6"/>
        <v/>
      </c>
      <c r="X98" s="19" t="str">
        <f t="shared" si="7"/>
        <v>∆</v>
      </c>
      <c r="Y98" s="19">
        <v>31.28</v>
      </c>
      <c r="Z98" s="19" t="str">
        <f t="shared" si="5"/>
        <v>xb30</v>
      </c>
      <c r="AD98" s="730"/>
    </row>
    <row r="99" spans="1:30" s="26" customFormat="1" x14ac:dyDescent="0.25">
      <c r="A99" s="45">
        <v>485</v>
      </c>
      <c r="B99" s="26" t="s">
        <v>12</v>
      </c>
      <c r="C99" s="31" t="s">
        <v>418</v>
      </c>
      <c r="D99" s="27"/>
      <c r="E99" s="26">
        <v>14.629899999999999</v>
      </c>
      <c r="F99" s="26">
        <v>49.908450000000002</v>
      </c>
      <c r="G99" s="26">
        <v>29.78679</v>
      </c>
      <c r="H99" s="26">
        <v>28.821020000000001</v>
      </c>
      <c r="I99" s="26">
        <v>7.5233790000000003</v>
      </c>
      <c r="J99" s="26">
        <v>168</v>
      </c>
      <c r="K99" s="26">
        <v>99</v>
      </c>
      <c r="L99" s="26">
        <v>106</v>
      </c>
      <c r="M99" s="26" t="s">
        <v>1851</v>
      </c>
      <c r="N99" s="26">
        <v>23.238250000000001</v>
      </c>
      <c r="O99" s="26">
        <v>18.342110000000002</v>
      </c>
      <c r="P99" s="26">
        <v>16.025729999999999</v>
      </c>
      <c r="R99" s="31">
        <v>18</v>
      </c>
      <c r="S99" s="27" t="str">
        <f t="shared" si="4"/>
        <v>■□ 18</v>
      </c>
      <c r="T99" s="31" t="s">
        <v>869</v>
      </c>
      <c r="U99" s="31" t="s">
        <v>877</v>
      </c>
      <c r="V99" s="31" t="s">
        <v>877</v>
      </c>
      <c r="W99" s="27" t="str">
        <f t="shared" si="6"/>
        <v/>
      </c>
      <c r="X99" s="27" t="str">
        <f t="shared" si="7"/>
        <v/>
      </c>
      <c r="Y99" s="27">
        <v>48.49</v>
      </c>
      <c r="Z99" s="27" t="str">
        <f t="shared" si="5"/>
        <v>xb30</v>
      </c>
      <c r="AD99" s="731"/>
    </row>
    <row r="100" spans="1:30" x14ac:dyDescent="0.25">
      <c r="A100" s="45">
        <v>486</v>
      </c>
      <c r="B100" s="3" t="s">
        <v>12</v>
      </c>
      <c r="C100" s="10" t="s">
        <v>419</v>
      </c>
      <c r="D100" s="19"/>
      <c r="E100" s="3">
        <v>15.46739</v>
      </c>
      <c r="F100" s="3">
        <v>54.577959999999997</v>
      </c>
      <c r="G100" s="3">
        <v>25.066870000000002</v>
      </c>
      <c r="H100" s="3">
        <v>24.159009999999999</v>
      </c>
      <c r="I100" s="3">
        <v>6.685079</v>
      </c>
      <c r="J100" s="3">
        <v>174</v>
      </c>
      <c r="K100" s="3">
        <v>115</v>
      </c>
      <c r="L100" s="3">
        <v>119</v>
      </c>
      <c r="M100" s="3" t="s">
        <v>1852</v>
      </c>
      <c r="N100" s="3">
        <v>26.856929999999998</v>
      </c>
      <c r="O100" s="3">
        <v>22.52337</v>
      </c>
      <c r="P100" s="3">
        <v>20.40006</v>
      </c>
      <c r="R100" s="10">
        <v>23</v>
      </c>
      <c r="S100" s="19" t="str">
        <f t="shared" si="4"/>
        <v>■□ 23</v>
      </c>
      <c r="T100" s="10" t="s">
        <v>869</v>
      </c>
      <c r="U100" s="10" t="s">
        <v>920</v>
      </c>
      <c r="V100" s="10" t="s">
        <v>920</v>
      </c>
      <c r="W100" s="19" t="str">
        <f t="shared" si="6"/>
        <v/>
      </c>
      <c r="X100" s="19" t="str">
        <f t="shared" si="7"/>
        <v/>
      </c>
      <c r="Y100" s="19">
        <v>47.87</v>
      </c>
      <c r="Z100" s="19" t="str">
        <f t="shared" si="5"/>
        <v>xb30</v>
      </c>
      <c r="AD100" s="732"/>
    </row>
    <row r="101" spans="1:30" x14ac:dyDescent="0.25">
      <c r="A101" s="45">
        <v>487</v>
      </c>
      <c r="B101" s="3" t="s">
        <v>12</v>
      </c>
      <c r="C101" s="10" t="s">
        <v>421</v>
      </c>
      <c r="D101" s="19"/>
      <c r="E101" s="3">
        <v>14.89716</v>
      </c>
      <c r="F101" s="3">
        <v>59.729889999999997</v>
      </c>
      <c r="G101" s="3">
        <v>19.976240000000001</v>
      </c>
      <c r="H101" s="3">
        <v>19.304819999999999</v>
      </c>
      <c r="I101" s="3">
        <v>5.1355909999999998</v>
      </c>
      <c r="J101" s="3">
        <v>180</v>
      </c>
      <c r="K101" s="3">
        <v>132</v>
      </c>
      <c r="L101" s="3">
        <v>135</v>
      </c>
      <c r="M101" s="3" t="s">
        <v>1853</v>
      </c>
      <c r="N101" s="3">
        <v>31.343520000000002</v>
      </c>
      <c r="O101" s="3">
        <v>27.824539999999999</v>
      </c>
      <c r="P101" s="3">
        <v>26.470569999999999</v>
      </c>
      <c r="R101" s="10">
        <v>28</v>
      </c>
      <c r="S101" s="19" t="str">
        <f t="shared" si="4"/>
        <v>■□ 28</v>
      </c>
      <c r="T101" s="10" t="s">
        <v>869</v>
      </c>
      <c r="U101" s="10" t="s">
        <v>877</v>
      </c>
      <c r="V101" s="10" t="s">
        <v>877</v>
      </c>
      <c r="W101" s="19" t="str">
        <f t="shared" si="6"/>
        <v/>
      </c>
      <c r="X101" s="19" t="str">
        <f t="shared" si="7"/>
        <v/>
      </c>
      <c r="Y101" s="19">
        <v>48.98</v>
      </c>
      <c r="Z101" s="19" t="str">
        <f t="shared" si="5"/>
        <v>xb30</v>
      </c>
      <c r="AD101" s="733"/>
    </row>
    <row r="102" spans="1:30" x14ac:dyDescent="0.25">
      <c r="A102" s="45">
        <v>488</v>
      </c>
      <c r="B102" s="3" t="s">
        <v>12</v>
      </c>
      <c r="C102" s="10" t="s">
        <v>423</v>
      </c>
      <c r="D102" s="19"/>
      <c r="E102" s="3">
        <v>14.66179</v>
      </c>
      <c r="F102" s="3">
        <v>70.119690000000006</v>
      </c>
      <c r="G102" s="3">
        <v>15.223470000000001</v>
      </c>
      <c r="H102" s="3">
        <v>14.72775</v>
      </c>
      <c r="I102" s="3">
        <v>3.8532549999999999</v>
      </c>
      <c r="J102" s="3">
        <v>201</v>
      </c>
      <c r="K102" s="3">
        <v>162</v>
      </c>
      <c r="L102" s="3">
        <v>164</v>
      </c>
      <c r="M102" s="3" t="s">
        <v>1854</v>
      </c>
      <c r="N102" s="3">
        <v>43.599899999999998</v>
      </c>
      <c r="O102" s="3">
        <v>40.919789999999999</v>
      </c>
      <c r="P102" s="3">
        <v>40.578119999999998</v>
      </c>
      <c r="R102" s="10">
        <v>41</v>
      </c>
      <c r="S102" s="19" t="str">
        <f t="shared" si="4"/>
        <v>■□ 41</v>
      </c>
      <c r="T102" s="10" t="s">
        <v>875</v>
      </c>
      <c r="U102" s="10" t="s">
        <v>877</v>
      </c>
      <c r="V102" s="10" t="s">
        <v>877</v>
      </c>
      <c r="W102" s="19" t="str">
        <f t="shared" si="6"/>
        <v/>
      </c>
      <c r="X102" s="19" t="str">
        <f t="shared" si="7"/>
        <v/>
      </c>
      <c r="Y102" s="19">
        <v>58.87</v>
      </c>
      <c r="Z102" s="19" t="str">
        <f t="shared" si="5"/>
        <v>xb30</v>
      </c>
      <c r="AD102" s="734"/>
    </row>
    <row r="103" spans="1:30" x14ac:dyDescent="0.25">
      <c r="A103" s="45">
        <v>489</v>
      </c>
      <c r="B103" s="3" t="s">
        <v>12</v>
      </c>
      <c r="C103" s="10" t="s">
        <v>424</v>
      </c>
      <c r="D103" s="19"/>
      <c r="E103" s="3">
        <v>13.553879999999999</v>
      </c>
      <c r="F103" s="3">
        <v>79.733969999999999</v>
      </c>
      <c r="G103" s="3">
        <v>10.29706</v>
      </c>
      <c r="H103" s="3">
        <v>10.01028</v>
      </c>
      <c r="I103" s="3">
        <v>2.4132150000000001</v>
      </c>
      <c r="J103" s="3">
        <v>218</v>
      </c>
      <c r="K103" s="3">
        <v>191</v>
      </c>
      <c r="L103" s="3">
        <v>192</v>
      </c>
      <c r="M103" s="3" t="s">
        <v>1855</v>
      </c>
      <c r="N103" s="3">
        <v>57.267989999999998</v>
      </c>
      <c r="O103" s="3">
        <v>56.211379999999998</v>
      </c>
      <c r="P103" s="3">
        <v>57.709969999999998</v>
      </c>
      <c r="R103" s="10">
        <v>57</v>
      </c>
      <c r="S103" s="19" t="str">
        <f t="shared" si="4"/>
        <v>■□ 57</v>
      </c>
      <c r="T103" s="10" t="s">
        <v>876</v>
      </c>
      <c r="U103" s="10" t="s">
        <v>877</v>
      </c>
      <c r="V103" s="10" t="s">
        <v>877</v>
      </c>
      <c r="W103" s="19" t="str">
        <f t="shared" si="6"/>
        <v/>
      </c>
      <c r="X103" s="19" t="str">
        <f t="shared" si="7"/>
        <v/>
      </c>
      <c r="Y103" s="19">
        <v>68.13</v>
      </c>
      <c r="Z103" s="19" t="str">
        <f t="shared" si="5"/>
        <v>xb30</v>
      </c>
      <c r="AD103" s="735"/>
    </row>
    <row r="104" spans="1:30" x14ac:dyDescent="0.25">
      <c r="A104" s="45">
        <v>490</v>
      </c>
      <c r="B104" s="3" t="s">
        <v>12</v>
      </c>
      <c r="C104" s="10" t="s">
        <v>425</v>
      </c>
      <c r="D104" s="19"/>
      <c r="E104" s="3">
        <v>12.41733</v>
      </c>
      <c r="F104" s="3">
        <v>85.01688</v>
      </c>
      <c r="G104" s="3">
        <v>5.1658999999999997</v>
      </c>
      <c r="H104" s="3">
        <v>5.0450549999999996</v>
      </c>
      <c r="I104" s="3">
        <v>1.110827</v>
      </c>
      <c r="J104" s="3">
        <v>223</v>
      </c>
      <c r="K104" s="3">
        <v>209</v>
      </c>
      <c r="L104" s="3">
        <v>209</v>
      </c>
      <c r="M104" s="3" t="s">
        <v>1856</v>
      </c>
      <c r="N104" s="3">
        <v>64.815060000000003</v>
      </c>
      <c r="O104" s="3">
        <v>66.040130000000005</v>
      </c>
      <c r="P104" s="3">
        <v>69.51643</v>
      </c>
      <c r="R104" s="10">
        <v>66</v>
      </c>
      <c r="S104" s="19" t="str">
        <f t="shared" si="4"/>
        <v>■□ 66</v>
      </c>
      <c r="T104" s="10" t="s">
        <v>876</v>
      </c>
      <c r="U104" s="10" t="s">
        <v>874</v>
      </c>
      <c r="V104" s="10" t="s">
        <v>874</v>
      </c>
      <c r="W104" s="19" t="str">
        <f t="shared" si="6"/>
        <v>Օ</v>
      </c>
      <c r="X104" s="19" t="str">
        <f t="shared" si="7"/>
        <v>∆</v>
      </c>
      <c r="Y104" s="19">
        <v>73.77</v>
      </c>
      <c r="Z104" s="19" t="str">
        <f t="shared" si="5"/>
        <v>xb30</v>
      </c>
      <c r="AD104" s="736"/>
    </row>
    <row r="105" spans="1:30" s="28" customFormat="1" x14ac:dyDescent="0.25">
      <c r="A105" s="45">
        <v>491</v>
      </c>
      <c r="B105" s="28" t="s">
        <v>12</v>
      </c>
      <c r="C105" s="32" t="s">
        <v>415</v>
      </c>
      <c r="D105" s="29"/>
      <c r="E105" s="28">
        <v>14.864929999999999</v>
      </c>
      <c r="F105" s="28">
        <v>40.52111</v>
      </c>
      <c r="G105" s="28">
        <v>19.520160000000001</v>
      </c>
      <c r="H105" s="28">
        <v>18.866890000000001</v>
      </c>
      <c r="I105" s="28">
        <v>5.0077259999999999</v>
      </c>
      <c r="J105" s="28">
        <v>127</v>
      </c>
      <c r="K105" s="28">
        <v>84</v>
      </c>
      <c r="L105" s="28">
        <v>87</v>
      </c>
      <c r="M105" s="28" t="s">
        <v>1857</v>
      </c>
      <c r="N105" s="28">
        <v>13.718249999999999</v>
      </c>
      <c r="O105" s="28">
        <v>11.56799</v>
      </c>
      <c r="P105" s="28">
        <v>10.59596</v>
      </c>
      <c r="R105" s="32">
        <v>11</v>
      </c>
      <c r="S105" s="29" t="str">
        <f t="shared" si="4"/>
        <v>■□ 11</v>
      </c>
      <c r="T105" s="32" t="s">
        <v>869</v>
      </c>
      <c r="U105" s="32" t="s">
        <v>877</v>
      </c>
      <c r="V105" s="32" t="s">
        <v>877</v>
      </c>
      <c r="W105" s="29" t="str">
        <f t="shared" si="6"/>
        <v/>
      </c>
      <c r="X105" s="29" t="str">
        <f t="shared" si="7"/>
        <v/>
      </c>
      <c r="Y105" s="29">
        <v>34.53</v>
      </c>
      <c r="Z105" s="29" t="str">
        <f t="shared" si="5"/>
        <v>xb30</v>
      </c>
      <c r="AD105" s="737"/>
    </row>
    <row r="106" spans="1:30" x14ac:dyDescent="0.25">
      <c r="A106" s="45">
        <v>492</v>
      </c>
      <c r="B106" s="3" t="s">
        <v>12</v>
      </c>
      <c r="C106" s="10" t="s">
        <v>417</v>
      </c>
      <c r="D106" s="19"/>
      <c r="E106" s="3">
        <v>15.884399999999999</v>
      </c>
      <c r="F106" s="3">
        <v>49.847239999999999</v>
      </c>
      <c r="G106" s="3">
        <v>15.37486</v>
      </c>
      <c r="H106" s="3">
        <v>14.78778</v>
      </c>
      <c r="I106" s="3">
        <v>4.2080570000000002</v>
      </c>
      <c r="J106" s="3">
        <v>146</v>
      </c>
      <c r="K106" s="3">
        <v>110</v>
      </c>
      <c r="L106" s="3">
        <v>111</v>
      </c>
      <c r="M106" s="3" t="s">
        <v>1858</v>
      </c>
      <c r="N106" s="3">
        <v>20.196259999999999</v>
      </c>
      <c r="O106" s="3">
        <v>18.291060000000002</v>
      </c>
      <c r="P106" s="3">
        <v>17.524470000000001</v>
      </c>
      <c r="R106" s="10">
        <v>18</v>
      </c>
      <c r="S106" s="19" t="str">
        <f t="shared" si="4"/>
        <v>■□ 18</v>
      </c>
      <c r="T106" s="10" t="s">
        <v>869</v>
      </c>
      <c r="U106" s="10" t="s">
        <v>877</v>
      </c>
      <c r="V106" s="10" t="s">
        <v>877</v>
      </c>
      <c r="W106" s="19" t="str">
        <f t="shared" si="6"/>
        <v/>
      </c>
      <c r="X106" s="19" t="str">
        <f t="shared" si="7"/>
        <v/>
      </c>
      <c r="Y106" s="19">
        <v>39.17</v>
      </c>
      <c r="Z106" s="19" t="str">
        <f t="shared" si="5"/>
        <v>xb30</v>
      </c>
      <c r="AD106" s="738"/>
    </row>
    <row r="107" spans="1:30" x14ac:dyDescent="0.25">
      <c r="A107" s="45">
        <v>493</v>
      </c>
      <c r="B107" s="3" t="s">
        <v>12</v>
      </c>
      <c r="C107" s="10" t="s">
        <v>420</v>
      </c>
      <c r="D107" s="19"/>
      <c r="E107" s="3">
        <v>15.16126</v>
      </c>
      <c r="F107" s="3">
        <v>59.39134</v>
      </c>
      <c r="G107" s="3">
        <v>9.9232479999999992</v>
      </c>
      <c r="H107" s="3">
        <v>9.5778549999999996</v>
      </c>
      <c r="I107" s="3">
        <v>2.5952929999999999</v>
      </c>
      <c r="J107" s="3">
        <v>162</v>
      </c>
      <c r="K107" s="3">
        <v>137</v>
      </c>
      <c r="L107" s="3">
        <v>138</v>
      </c>
      <c r="M107" s="3" t="s">
        <v>1859</v>
      </c>
      <c r="N107" s="3">
        <v>28.39847</v>
      </c>
      <c r="O107" s="3">
        <v>27.453040000000001</v>
      </c>
      <c r="P107" s="3">
        <v>27.72871</v>
      </c>
      <c r="R107" s="10">
        <v>28</v>
      </c>
      <c r="S107" s="19" t="str">
        <f t="shared" si="4"/>
        <v>■□ 28</v>
      </c>
      <c r="T107" s="10" t="s">
        <v>875</v>
      </c>
      <c r="U107" s="10" t="s">
        <v>874</v>
      </c>
      <c r="V107" s="10" t="s">
        <v>874</v>
      </c>
      <c r="W107" s="19" t="str">
        <f t="shared" si="6"/>
        <v>Օ</v>
      </c>
      <c r="X107" s="19" t="str">
        <f t="shared" si="7"/>
        <v>∆</v>
      </c>
      <c r="Y107" s="19">
        <v>46.67</v>
      </c>
      <c r="Z107" s="19" t="str">
        <f t="shared" si="5"/>
        <v>xb30</v>
      </c>
      <c r="AD107" s="739"/>
    </row>
    <row r="108" spans="1:30" x14ac:dyDescent="0.25">
      <c r="A108" s="45">
        <v>494</v>
      </c>
      <c r="B108" s="3" t="s">
        <v>12</v>
      </c>
      <c r="C108" s="10" t="s">
        <v>422</v>
      </c>
      <c r="D108" s="19"/>
      <c r="E108" s="3">
        <v>13.730919999999999</v>
      </c>
      <c r="F108" s="3">
        <v>69.655280000000005</v>
      </c>
      <c r="G108" s="3">
        <v>5.2444329999999999</v>
      </c>
      <c r="H108" s="3">
        <v>5.0945530000000003</v>
      </c>
      <c r="I108" s="3">
        <v>1.244831</v>
      </c>
      <c r="J108" s="3">
        <v>181</v>
      </c>
      <c r="K108" s="3">
        <v>167</v>
      </c>
      <c r="L108" s="3">
        <v>167</v>
      </c>
      <c r="M108" s="3" t="s">
        <v>1860</v>
      </c>
      <c r="N108" s="3">
        <v>39.774299999999997</v>
      </c>
      <c r="O108" s="3">
        <v>40.261360000000003</v>
      </c>
      <c r="P108" s="3">
        <v>42.118769999999998</v>
      </c>
      <c r="R108" s="10">
        <v>41</v>
      </c>
      <c r="S108" s="19" t="str">
        <f t="shared" si="4"/>
        <v>■□ 41</v>
      </c>
      <c r="T108" s="10" t="s">
        <v>876</v>
      </c>
      <c r="U108" s="10" t="s">
        <v>874</v>
      </c>
      <c r="V108" s="10" t="s">
        <v>874</v>
      </c>
      <c r="W108" s="19" t="str">
        <f t="shared" si="6"/>
        <v>Օ</v>
      </c>
      <c r="X108" s="19" t="str">
        <f t="shared" si="7"/>
        <v>∆</v>
      </c>
      <c r="Y108" s="19">
        <v>54.7</v>
      </c>
      <c r="Z108" s="19" t="str">
        <f t="shared" si="5"/>
        <v>xb30</v>
      </c>
      <c r="AD108" s="740"/>
    </row>
    <row r="109" spans="1:30" x14ac:dyDescent="0.25">
      <c r="A109" s="45">
        <v>495</v>
      </c>
      <c r="B109" s="3" t="s">
        <v>12</v>
      </c>
      <c r="C109" s="10" t="s">
        <v>414</v>
      </c>
      <c r="D109" s="19"/>
      <c r="E109" s="3">
        <v>15.93892</v>
      </c>
      <c r="F109" s="3">
        <v>40.493780000000001</v>
      </c>
      <c r="G109" s="3">
        <v>10.01633</v>
      </c>
      <c r="H109" s="3">
        <v>9.6312540000000002</v>
      </c>
      <c r="I109" s="3">
        <v>2.75061</v>
      </c>
      <c r="J109" s="3">
        <v>113</v>
      </c>
      <c r="K109" s="3">
        <v>90</v>
      </c>
      <c r="L109" s="3">
        <v>91</v>
      </c>
      <c r="M109" s="3" t="s">
        <v>1861</v>
      </c>
      <c r="N109" s="3">
        <v>12.30341</v>
      </c>
      <c r="O109" s="3">
        <v>11.551220000000001</v>
      </c>
      <c r="P109" s="3">
        <v>11.374219999999999</v>
      </c>
      <c r="R109" s="10">
        <v>11</v>
      </c>
      <c r="S109" s="19" t="str">
        <f t="shared" si="4"/>
        <v>■□ 11</v>
      </c>
      <c r="T109" s="10" t="s">
        <v>869</v>
      </c>
      <c r="U109" s="10" t="s">
        <v>877</v>
      </c>
      <c r="V109" s="10" t="s">
        <v>874</v>
      </c>
      <c r="W109" s="19" t="str">
        <f t="shared" si="6"/>
        <v/>
      </c>
      <c r="X109" s="19" t="str">
        <f t="shared" si="7"/>
        <v>∆</v>
      </c>
      <c r="Y109" s="19">
        <v>32.270000000000003</v>
      </c>
      <c r="Z109" s="19" t="str">
        <f t="shared" si="5"/>
        <v>xb30</v>
      </c>
      <c r="AD109" s="741"/>
    </row>
    <row r="110" spans="1:30" x14ac:dyDescent="0.25">
      <c r="A110" s="45">
        <v>496</v>
      </c>
      <c r="B110" s="3" t="s">
        <v>12</v>
      </c>
      <c r="C110" s="10" t="s">
        <v>416</v>
      </c>
      <c r="D110" s="19"/>
      <c r="E110" s="3">
        <v>16.553719999999998</v>
      </c>
      <c r="F110" s="3">
        <v>49.796289999999999</v>
      </c>
      <c r="G110" s="3">
        <v>5.2844290000000003</v>
      </c>
      <c r="H110" s="3">
        <v>5.0654050000000002</v>
      </c>
      <c r="I110" s="3">
        <v>1.505609</v>
      </c>
      <c r="J110" s="3">
        <v>128</v>
      </c>
      <c r="K110" s="3">
        <v>116</v>
      </c>
      <c r="L110" s="3">
        <v>115</v>
      </c>
      <c r="M110" s="3" t="s">
        <v>1862</v>
      </c>
      <c r="N110" s="3">
        <v>18.245429999999999</v>
      </c>
      <c r="O110" s="3">
        <v>18.248629999999999</v>
      </c>
      <c r="P110" s="3">
        <v>18.812149999999999</v>
      </c>
      <c r="R110" s="10">
        <v>18</v>
      </c>
      <c r="S110" s="19" t="str">
        <f t="shared" si="4"/>
        <v>■□ 18</v>
      </c>
      <c r="T110" s="10" t="s">
        <v>875</v>
      </c>
      <c r="U110" s="10" t="s">
        <v>874</v>
      </c>
      <c r="V110" s="10" t="s">
        <v>874</v>
      </c>
      <c r="W110" s="19" t="str">
        <f t="shared" si="6"/>
        <v>Օ</v>
      </c>
      <c r="X110" s="19" t="str">
        <f t="shared" si="7"/>
        <v>∆</v>
      </c>
      <c r="Y110" s="19">
        <v>36.630000000000003</v>
      </c>
      <c r="Z110" s="19" t="str">
        <f t="shared" si="5"/>
        <v>xb30</v>
      </c>
      <c r="AD110" s="742"/>
    </row>
    <row r="111" spans="1:30" s="26" customFormat="1" x14ac:dyDescent="0.25">
      <c r="A111" s="45">
        <v>497</v>
      </c>
      <c r="B111" s="26" t="s">
        <v>12</v>
      </c>
      <c r="C111" s="31" t="s">
        <v>426</v>
      </c>
      <c r="D111" s="27"/>
      <c r="E111" s="26">
        <v>9.5309229999999996</v>
      </c>
      <c r="F111" s="26">
        <v>59.243429999999996</v>
      </c>
      <c r="G111" s="26">
        <v>25.059229999999999</v>
      </c>
      <c r="H111" s="26">
        <v>24.71332</v>
      </c>
      <c r="I111" s="26">
        <v>4.149305</v>
      </c>
      <c r="J111" s="26">
        <v>186</v>
      </c>
      <c r="K111" s="26">
        <v>127</v>
      </c>
      <c r="L111" s="26">
        <v>135</v>
      </c>
      <c r="M111" s="26" t="s">
        <v>1863</v>
      </c>
      <c r="N111" s="26">
        <v>32.252879999999998</v>
      </c>
      <c r="O111" s="26">
        <v>27.29177</v>
      </c>
      <c r="P111" s="26">
        <v>26.5641</v>
      </c>
      <c r="R111" s="31">
        <v>28</v>
      </c>
      <c r="S111" s="27" t="str">
        <f t="shared" si="4"/>
        <v>■□ 28</v>
      </c>
      <c r="T111" s="31" t="s">
        <v>869</v>
      </c>
      <c r="U111" s="31" t="s">
        <v>877</v>
      </c>
      <c r="V111" s="31" t="s">
        <v>877</v>
      </c>
      <c r="W111" s="27" t="str">
        <f t="shared" si="6"/>
        <v/>
      </c>
      <c r="X111" s="27" t="str">
        <f t="shared" si="7"/>
        <v/>
      </c>
      <c r="Y111" s="27">
        <v>55.7</v>
      </c>
      <c r="Z111" s="27" t="str">
        <f t="shared" si="5"/>
        <v>xb30</v>
      </c>
      <c r="AD111" s="743"/>
    </row>
    <row r="112" spans="1:30" x14ac:dyDescent="0.25">
      <c r="A112" s="45">
        <v>498</v>
      </c>
      <c r="B112" s="3" t="s">
        <v>12</v>
      </c>
      <c r="C112" s="9" t="s">
        <v>427</v>
      </c>
      <c r="D112" s="12"/>
      <c r="E112" s="3">
        <v>9.7093520000000009</v>
      </c>
      <c r="F112" s="3">
        <v>69.978449999999995</v>
      </c>
      <c r="G112" s="3">
        <v>20.19285</v>
      </c>
      <c r="H112" s="3">
        <v>19.90361</v>
      </c>
      <c r="I112" s="3">
        <v>3.4055300000000002</v>
      </c>
      <c r="J112" s="3">
        <v>209</v>
      </c>
      <c r="K112" s="3">
        <v>158</v>
      </c>
      <c r="L112" s="3">
        <v>164</v>
      </c>
      <c r="M112" s="3" t="s">
        <v>1864</v>
      </c>
      <c r="N112" s="3">
        <v>45.166150000000002</v>
      </c>
      <c r="O112" s="3">
        <v>40.718789999999998</v>
      </c>
      <c r="P112" s="3">
        <v>40.750230000000002</v>
      </c>
      <c r="R112" s="9">
        <v>41</v>
      </c>
      <c r="S112" s="19" t="str">
        <f t="shared" si="4"/>
        <v>■□ 41</v>
      </c>
      <c r="T112" s="9" t="s">
        <v>875</v>
      </c>
      <c r="U112" s="9" t="s">
        <v>920</v>
      </c>
      <c r="V112" s="9" t="s">
        <v>920</v>
      </c>
      <c r="W112" s="19" t="str">
        <f t="shared" si="6"/>
        <v/>
      </c>
      <c r="X112" s="19" t="str">
        <f t="shared" si="7"/>
        <v/>
      </c>
      <c r="Y112" s="12">
        <v>60.01</v>
      </c>
      <c r="Z112" s="19" t="str">
        <f t="shared" si="5"/>
        <v>xb30</v>
      </c>
      <c r="AD112" s="744"/>
    </row>
    <row r="113" spans="1:30" x14ac:dyDescent="0.25">
      <c r="A113" s="45">
        <v>499</v>
      </c>
      <c r="B113" s="3" t="s">
        <v>12</v>
      </c>
      <c r="C113" s="9" t="s">
        <v>428</v>
      </c>
      <c r="D113" s="12"/>
      <c r="E113" s="3">
        <v>9.6325830000000003</v>
      </c>
      <c r="F113" s="3">
        <v>80.021180000000001</v>
      </c>
      <c r="G113" s="3">
        <v>15.11037</v>
      </c>
      <c r="H113" s="3">
        <v>14.89733</v>
      </c>
      <c r="I113" s="3">
        <v>2.5284089999999999</v>
      </c>
      <c r="J113" s="3">
        <v>228</v>
      </c>
      <c r="K113" s="3">
        <v>189</v>
      </c>
      <c r="L113" s="3">
        <v>193</v>
      </c>
      <c r="M113" s="3" t="s">
        <v>1865</v>
      </c>
      <c r="N113" s="3">
        <v>59.793979999999998</v>
      </c>
      <c r="O113" s="3">
        <v>56.718809999999998</v>
      </c>
      <c r="P113" s="3">
        <v>58.115430000000003</v>
      </c>
      <c r="R113" s="9">
        <v>57</v>
      </c>
      <c r="S113" s="19" t="str">
        <f t="shared" si="4"/>
        <v>■□ 57</v>
      </c>
      <c r="T113" s="9" t="s">
        <v>875</v>
      </c>
      <c r="U113" s="9" t="s">
        <v>920</v>
      </c>
      <c r="V113" s="9" t="s">
        <v>920</v>
      </c>
      <c r="W113" s="19" t="str">
        <f t="shared" si="6"/>
        <v/>
      </c>
      <c r="X113" s="19" t="str">
        <f t="shared" si="7"/>
        <v/>
      </c>
      <c r="Y113" s="12">
        <v>69.87</v>
      </c>
      <c r="Z113" s="19" t="str">
        <f t="shared" si="5"/>
        <v>xb30</v>
      </c>
      <c r="AD113" s="745"/>
    </row>
    <row r="114" spans="1:30" x14ac:dyDescent="0.25">
      <c r="A114" s="45">
        <v>500</v>
      </c>
      <c r="B114" s="3" t="s">
        <v>12</v>
      </c>
      <c r="C114" s="10" t="s">
        <v>429</v>
      </c>
      <c r="D114" s="19"/>
      <c r="E114" s="3">
        <v>8.9583899999999996</v>
      </c>
      <c r="F114" s="3">
        <v>84.992130000000003</v>
      </c>
      <c r="G114" s="3">
        <v>9.9739749999999994</v>
      </c>
      <c r="H114" s="3">
        <v>9.852309</v>
      </c>
      <c r="I114" s="3">
        <v>1.5531189999999999</v>
      </c>
      <c r="J114" s="3">
        <v>232</v>
      </c>
      <c r="K114" s="3">
        <v>206</v>
      </c>
      <c r="L114" s="3">
        <v>208</v>
      </c>
      <c r="M114" s="3" t="s">
        <v>1866</v>
      </c>
      <c r="N114" s="3">
        <v>66.912400000000005</v>
      </c>
      <c r="O114" s="3">
        <v>65.991609999999994</v>
      </c>
      <c r="P114" s="3">
        <v>68.93365</v>
      </c>
      <c r="R114" s="10">
        <v>66</v>
      </c>
      <c r="S114" s="19" t="str">
        <f t="shared" si="4"/>
        <v>■□ 66</v>
      </c>
      <c r="T114" s="10" t="s">
        <v>875</v>
      </c>
      <c r="U114" s="10" t="s">
        <v>920</v>
      </c>
      <c r="V114" s="10" t="s">
        <v>920</v>
      </c>
      <c r="W114" s="19" t="str">
        <f t="shared" si="6"/>
        <v/>
      </c>
      <c r="X114" s="19" t="str">
        <f t="shared" si="7"/>
        <v/>
      </c>
      <c r="Y114" s="19">
        <v>74.39</v>
      </c>
      <c r="Z114" s="19" t="str">
        <f t="shared" si="5"/>
        <v>xb30</v>
      </c>
      <c r="AD114" s="746"/>
    </row>
    <row r="115" spans="1:30" x14ac:dyDescent="0.25">
      <c r="A115" s="45">
        <v>501</v>
      </c>
      <c r="B115" s="3" t="s">
        <v>12</v>
      </c>
      <c r="C115" s="10" t="s">
        <v>430</v>
      </c>
      <c r="D115" s="19"/>
      <c r="E115" s="3">
        <v>8.6371839999999995</v>
      </c>
      <c r="F115" s="3">
        <v>87.659679999999994</v>
      </c>
      <c r="G115" s="3">
        <v>7.7804869999999999</v>
      </c>
      <c r="H115" s="3">
        <v>7.6922499999999996</v>
      </c>
      <c r="I115" s="3">
        <v>1.16845</v>
      </c>
      <c r="J115" s="3">
        <v>236</v>
      </c>
      <c r="K115" s="3">
        <v>215</v>
      </c>
      <c r="L115" s="3">
        <v>216</v>
      </c>
      <c r="M115" s="3" t="s">
        <v>1867</v>
      </c>
      <c r="N115" s="3">
        <v>71.212100000000007</v>
      </c>
      <c r="O115" s="3">
        <v>71.360110000000006</v>
      </c>
      <c r="P115" s="3">
        <v>75.080219999999997</v>
      </c>
      <c r="R115" s="10">
        <v>72</v>
      </c>
      <c r="S115" s="19" t="str">
        <f t="shared" si="4"/>
        <v>■□ 72</v>
      </c>
      <c r="T115" s="10" t="s">
        <v>876</v>
      </c>
      <c r="U115" s="10" t="s">
        <v>920</v>
      </c>
      <c r="V115" s="10" t="s">
        <v>920</v>
      </c>
      <c r="W115" s="19" t="str">
        <f t="shared" si="6"/>
        <v/>
      </c>
      <c r="X115" s="19" t="str">
        <f t="shared" si="7"/>
        <v/>
      </c>
      <c r="Y115" s="19">
        <v>77.67</v>
      </c>
      <c r="Z115" s="19" t="str">
        <f t="shared" si="5"/>
        <v>xb30</v>
      </c>
      <c r="AD115" s="747"/>
    </row>
    <row r="116" spans="1:30" x14ac:dyDescent="0.25">
      <c r="A116" s="45">
        <v>502</v>
      </c>
      <c r="B116" s="3" t="s">
        <v>12</v>
      </c>
      <c r="C116" s="10" t="s">
        <v>431</v>
      </c>
      <c r="D116" s="19"/>
      <c r="E116" s="3">
        <v>9.2530590000000004</v>
      </c>
      <c r="F116" s="3">
        <v>90.00103</v>
      </c>
      <c r="G116" s="3">
        <v>5.0735150000000004</v>
      </c>
      <c r="H116" s="3">
        <v>5.0074969999999999</v>
      </c>
      <c r="I116" s="3">
        <v>0.8157972</v>
      </c>
      <c r="J116" s="3">
        <v>237</v>
      </c>
      <c r="K116" s="3">
        <v>223</v>
      </c>
      <c r="L116" s="3">
        <v>223</v>
      </c>
      <c r="M116" s="3" t="s">
        <v>1868</v>
      </c>
      <c r="N116" s="3">
        <v>74.750919999999994</v>
      </c>
      <c r="O116" s="3">
        <v>76.305570000000003</v>
      </c>
      <c r="P116" s="3">
        <v>80.787360000000007</v>
      </c>
      <c r="R116" s="10">
        <v>76</v>
      </c>
      <c r="S116" s="19" t="str">
        <f t="shared" si="4"/>
        <v>■□ 76</v>
      </c>
      <c r="T116" s="10" t="s">
        <v>876</v>
      </c>
      <c r="U116" s="10" t="s">
        <v>920</v>
      </c>
      <c r="V116" s="10" t="s">
        <v>920</v>
      </c>
      <c r="W116" s="19" t="str">
        <f t="shared" si="6"/>
        <v/>
      </c>
      <c r="X116" s="19" t="str">
        <f t="shared" si="7"/>
        <v/>
      </c>
      <c r="Y116" s="19">
        <v>79.09</v>
      </c>
      <c r="Z116" s="19" t="str">
        <f t="shared" si="5"/>
        <v>xb30</v>
      </c>
      <c r="AD116" s="748"/>
    </row>
    <row r="117" spans="1:30" s="26" customFormat="1" x14ac:dyDescent="0.25">
      <c r="A117" s="45">
        <v>503</v>
      </c>
      <c r="B117" s="26" t="s">
        <v>12</v>
      </c>
      <c r="C117" s="33" t="s">
        <v>433</v>
      </c>
      <c r="D117" s="34"/>
      <c r="E117" s="26">
        <v>5.4721169999999999</v>
      </c>
      <c r="F117" s="26">
        <v>40.20926</v>
      </c>
      <c r="G117" s="26">
        <v>19.810189999999999</v>
      </c>
      <c r="H117" s="26">
        <v>19.719909999999999</v>
      </c>
      <c r="I117" s="26">
        <v>1.8891260000000001</v>
      </c>
      <c r="J117" s="26">
        <v>126</v>
      </c>
      <c r="K117" s="26">
        <v>83</v>
      </c>
      <c r="L117" s="26">
        <v>92</v>
      </c>
      <c r="M117" s="26" t="s">
        <v>1869</v>
      </c>
      <c r="N117" s="26">
        <v>13.641389999999999</v>
      </c>
      <c r="O117" s="26">
        <v>11.37757</v>
      </c>
      <c r="P117" s="26">
        <v>11.508470000000001</v>
      </c>
      <c r="R117" s="33">
        <v>11</v>
      </c>
      <c r="S117" s="27" t="str">
        <f t="shared" si="4"/>
        <v>■□ 11</v>
      </c>
      <c r="T117" s="33" t="s">
        <v>869</v>
      </c>
      <c r="U117" s="31" t="s">
        <v>877</v>
      </c>
      <c r="V117" s="31" t="s">
        <v>877</v>
      </c>
      <c r="W117" s="27" t="str">
        <f t="shared" si="6"/>
        <v/>
      </c>
      <c r="X117" s="27" t="str">
        <f t="shared" si="7"/>
        <v/>
      </c>
      <c r="Y117" s="27">
        <v>41.21</v>
      </c>
      <c r="Z117" s="27" t="str">
        <f t="shared" si="5"/>
        <v>xb30</v>
      </c>
      <c r="AD117" s="749"/>
    </row>
    <row r="118" spans="1:30" x14ac:dyDescent="0.25">
      <c r="A118" s="45">
        <v>504</v>
      </c>
      <c r="B118" s="3" t="s">
        <v>12</v>
      </c>
      <c r="C118" s="9" t="s">
        <v>435</v>
      </c>
      <c r="D118" s="12"/>
      <c r="E118" s="3">
        <v>5.0691660000000001</v>
      </c>
      <c r="F118" s="3">
        <v>49.670830000000002</v>
      </c>
      <c r="G118" s="3">
        <v>14.893319999999999</v>
      </c>
      <c r="H118" s="3">
        <v>14.83507</v>
      </c>
      <c r="I118" s="3">
        <v>1.3159479999999999</v>
      </c>
      <c r="J118" s="3">
        <v>144</v>
      </c>
      <c r="K118" s="3">
        <v>109</v>
      </c>
      <c r="L118" s="3">
        <v>115</v>
      </c>
      <c r="M118" s="3" t="s">
        <v>1870</v>
      </c>
      <c r="N118" s="3">
        <v>20.051919999999999</v>
      </c>
      <c r="O118" s="3">
        <v>18.144439999999999</v>
      </c>
      <c r="P118" s="3">
        <v>18.798719999999999</v>
      </c>
      <c r="R118" s="9">
        <v>18</v>
      </c>
      <c r="S118" s="19" t="str">
        <f t="shared" si="4"/>
        <v>■□ 18</v>
      </c>
      <c r="T118" s="9" t="s">
        <v>869</v>
      </c>
      <c r="U118" s="10" t="s">
        <v>877</v>
      </c>
      <c r="V118" s="10" t="s">
        <v>877</v>
      </c>
      <c r="W118" s="19" t="str">
        <f t="shared" si="6"/>
        <v/>
      </c>
      <c r="X118" s="19" t="str">
        <f t="shared" si="7"/>
        <v/>
      </c>
      <c r="Y118" s="19">
        <v>32.9</v>
      </c>
      <c r="Z118" s="19" t="str">
        <f t="shared" si="5"/>
        <v>xb30</v>
      </c>
      <c r="AD118" s="750"/>
    </row>
    <row r="119" spans="1:30" x14ac:dyDescent="0.25">
      <c r="A119" s="45">
        <v>505</v>
      </c>
      <c r="B119" s="3" t="s">
        <v>12</v>
      </c>
      <c r="C119" s="9" t="s">
        <v>436</v>
      </c>
      <c r="D119" s="12"/>
      <c r="E119" s="3">
        <v>5.1001989999999999</v>
      </c>
      <c r="F119" s="3">
        <v>59.885060000000003</v>
      </c>
      <c r="G119" s="3">
        <v>9.9553539999999998</v>
      </c>
      <c r="H119" s="3">
        <v>9.9159380000000006</v>
      </c>
      <c r="I119" s="3">
        <v>0.88500860000000003</v>
      </c>
      <c r="J119" s="3">
        <v>162</v>
      </c>
      <c r="K119" s="3">
        <v>138</v>
      </c>
      <c r="L119" s="3">
        <v>142</v>
      </c>
      <c r="M119" s="3" t="s">
        <v>1871</v>
      </c>
      <c r="N119" s="3">
        <v>29.03116</v>
      </c>
      <c r="O119" s="3">
        <v>27.995930000000001</v>
      </c>
      <c r="P119" s="3">
        <v>29.43525</v>
      </c>
      <c r="R119" s="9">
        <v>28</v>
      </c>
      <c r="S119" s="19" t="str">
        <f t="shared" si="4"/>
        <v>■□ 28</v>
      </c>
      <c r="T119" s="9" t="s">
        <v>875</v>
      </c>
      <c r="U119" s="10" t="s">
        <v>877</v>
      </c>
      <c r="V119" s="10" t="s">
        <v>877</v>
      </c>
      <c r="W119" s="19" t="str">
        <f t="shared" si="6"/>
        <v/>
      </c>
      <c r="X119" s="19" t="str">
        <f t="shared" si="7"/>
        <v/>
      </c>
      <c r="Y119" s="19">
        <v>46.52</v>
      </c>
      <c r="Z119" s="19" t="str">
        <f t="shared" si="5"/>
        <v>xb30</v>
      </c>
      <c r="AD119" s="751"/>
    </row>
    <row r="120" spans="1:30" x14ac:dyDescent="0.25">
      <c r="A120" s="45">
        <v>506</v>
      </c>
      <c r="B120" s="3" t="s">
        <v>12</v>
      </c>
      <c r="C120" s="9" t="s">
        <v>437</v>
      </c>
      <c r="D120" s="12"/>
      <c r="E120" s="3">
        <v>3.6286640000000001</v>
      </c>
      <c r="F120" s="3">
        <v>69.565910000000002</v>
      </c>
      <c r="G120" s="3">
        <v>5.1465300000000003</v>
      </c>
      <c r="H120" s="3">
        <v>5.1362120000000004</v>
      </c>
      <c r="I120" s="3">
        <v>0.32572289999999998</v>
      </c>
      <c r="J120" s="3">
        <v>180</v>
      </c>
      <c r="K120" s="3">
        <v>167</v>
      </c>
      <c r="L120" s="3">
        <v>168</v>
      </c>
      <c r="M120" s="3" t="s">
        <v>1872</v>
      </c>
      <c r="N120" s="3">
        <v>39.664870000000001</v>
      </c>
      <c r="O120" s="3">
        <v>40.135469999999998</v>
      </c>
      <c r="P120" s="3">
        <v>42.782330000000002</v>
      </c>
      <c r="R120" s="9">
        <v>41</v>
      </c>
      <c r="S120" s="19" t="str">
        <f t="shared" si="4"/>
        <v>■□ 41</v>
      </c>
      <c r="T120" s="9" t="s">
        <v>876</v>
      </c>
      <c r="U120" s="10" t="s">
        <v>874</v>
      </c>
      <c r="V120" s="10" t="s">
        <v>874</v>
      </c>
      <c r="W120" s="19" t="str">
        <f t="shared" si="6"/>
        <v>Օ</v>
      </c>
      <c r="X120" s="19" t="str">
        <f t="shared" si="7"/>
        <v>∆</v>
      </c>
      <c r="Y120" s="19">
        <v>54.91</v>
      </c>
      <c r="Z120" s="19" t="str">
        <f t="shared" si="5"/>
        <v>xb30</v>
      </c>
      <c r="AD120" s="752"/>
    </row>
    <row r="121" spans="1:30" x14ac:dyDescent="0.25">
      <c r="A121" s="45">
        <v>507</v>
      </c>
      <c r="B121" s="3" t="s">
        <v>12</v>
      </c>
      <c r="C121" s="9" t="s">
        <v>432</v>
      </c>
      <c r="D121" s="12"/>
      <c r="E121" s="3">
        <v>6.4443029999999997</v>
      </c>
      <c r="F121" s="3">
        <v>40.124890000000001</v>
      </c>
      <c r="G121" s="3">
        <v>9.8999620000000004</v>
      </c>
      <c r="H121" s="3">
        <v>9.8374089999999992</v>
      </c>
      <c r="I121" s="3">
        <v>1.111145</v>
      </c>
      <c r="J121" s="3">
        <v>111</v>
      </c>
      <c r="K121" s="3">
        <v>89</v>
      </c>
      <c r="L121" s="3">
        <v>92</v>
      </c>
      <c r="M121" s="3" t="s">
        <v>1873</v>
      </c>
      <c r="N121" s="3">
        <v>12.102729999999999</v>
      </c>
      <c r="O121" s="3">
        <v>11.326409999999999</v>
      </c>
      <c r="P121" s="3">
        <v>11.73981</v>
      </c>
      <c r="R121" s="9">
        <v>11</v>
      </c>
      <c r="S121" s="19" t="str">
        <f t="shared" si="4"/>
        <v>■□ 11</v>
      </c>
      <c r="T121" s="9" t="s">
        <v>869</v>
      </c>
      <c r="U121" s="10" t="s">
        <v>877</v>
      </c>
      <c r="V121" s="10" t="s">
        <v>874</v>
      </c>
      <c r="W121" s="19" t="str">
        <f t="shared" si="6"/>
        <v/>
      </c>
      <c r="X121" s="19" t="str">
        <f t="shared" si="7"/>
        <v>∆</v>
      </c>
      <c r="Y121" s="19">
        <v>32.26</v>
      </c>
      <c r="Z121" s="19" t="str">
        <f t="shared" si="5"/>
        <v>xb30</v>
      </c>
      <c r="AD121" s="753"/>
    </row>
    <row r="122" spans="1:30" x14ac:dyDescent="0.25">
      <c r="A122" s="45">
        <v>508</v>
      </c>
      <c r="B122" s="3" t="s">
        <v>12</v>
      </c>
      <c r="C122" s="9" t="s">
        <v>434</v>
      </c>
      <c r="D122" s="12"/>
      <c r="E122" s="3">
        <v>7.311337</v>
      </c>
      <c r="F122" s="3">
        <v>50.118259999999999</v>
      </c>
      <c r="G122" s="3">
        <v>4.9143660000000002</v>
      </c>
      <c r="H122" s="3">
        <v>4.874409</v>
      </c>
      <c r="I122" s="3">
        <v>0.62540640000000003</v>
      </c>
      <c r="J122" s="3">
        <v>128</v>
      </c>
      <c r="K122" s="3">
        <v>117</v>
      </c>
      <c r="L122" s="3">
        <v>117</v>
      </c>
      <c r="M122" s="3" t="s">
        <v>1874</v>
      </c>
      <c r="N122" s="3">
        <v>18.473310000000001</v>
      </c>
      <c r="O122" s="3">
        <v>18.51784</v>
      </c>
      <c r="P122" s="3">
        <v>19.54514</v>
      </c>
      <c r="R122" s="9">
        <v>18</v>
      </c>
      <c r="S122" s="19" t="str">
        <f t="shared" si="4"/>
        <v>■□ 18</v>
      </c>
      <c r="T122" s="9" t="s">
        <v>869</v>
      </c>
      <c r="U122" s="10" t="s">
        <v>874</v>
      </c>
      <c r="V122" s="10" t="s">
        <v>874</v>
      </c>
      <c r="W122" s="19" t="str">
        <f t="shared" si="6"/>
        <v>Օ</v>
      </c>
      <c r="X122" s="19" t="str">
        <f t="shared" si="7"/>
        <v>∆</v>
      </c>
      <c r="Y122" s="19">
        <v>37.08</v>
      </c>
      <c r="Z122" s="19" t="str">
        <f t="shared" si="5"/>
        <v>xb30</v>
      </c>
      <c r="AD122" s="754"/>
    </row>
    <row r="123" spans="1:30" s="26" customFormat="1" x14ac:dyDescent="0.25">
      <c r="A123" s="45">
        <v>509</v>
      </c>
      <c r="B123" s="26" t="s">
        <v>12</v>
      </c>
      <c r="C123" s="31" t="s">
        <v>442</v>
      </c>
      <c r="D123" s="76"/>
      <c r="E123" s="26">
        <v>359.46809999999999</v>
      </c>
      <c r="F123" s="26">
        <v>50.070239999999998</v>
      </c>
      <c r="G123" s="26">
        <v>20.06504</v>
      </c>
      <c r="H123" s="26">
        <v>20.06418</v>
      </c>
      <c r="I123" s="26">
        <v>-0.1862714</v>
      </c>
      <c r="J123" s="26">
        <v>152</v>
      </c>
      <c r="K123" s="26">
        <v>107</v>
      </c>
      <c r="L123" s="26">
        <v>119</v>
      </c>
      <c r="M123" s="26" t="s">
        <v>1875</v>
      </c>
      <c r="N123" s="26">
        <v>21.488499999999998</v>
      </c>
      <c r="O123" s="26">
        <v>18.477530000000002</v>
      </c>
      <c r="P123" s="26">
        <v>19.92455</v>
      </c>
      <c r="R123" s="31">
        <v>18</v>
      </c>
      <c r="S123" s="27" t="str">
        <f t="shared" si="4"/>
        <v>■□ 18</v>
      </c>
      <c r="T123" s="31" t="s">
        <v>869</v>
      </c>
      <c r="U123" s="31" t="s">
        <v>877</v>
      </c>
      <c r="V123" s="31" t="s">
        <v>877</v>
      </c>
      <c r="W123" s="27" t="str">
        <f t="shared" si="6"/>
        <v/>
      </c>
      <c r="X123" s="27" t="str">
        <f t="shared" si="7"/>
        <v/>
      </c>
      <c r="Y123" s="27">
        <v>46.55</v>
      </c>
      <c r="Z123" s="27" t="str">
        <f t="shared" si="5"/>
        <v>xb30</v>
      </c>
      <c r="AD123" s="755"/>
    </row>
    <row r="124" spans="1:30" x14ac:dyDescent="0.25">
      <c r="A124" s="45">
        <v>510</v>
      </c>
      <c r="B124" s="3" t="s">
        <v>12</v>
      </c>
      <c r="C124" s="10" t="s">
        <v>444</v>
      </c>
      <c r="D124" s="72"/>
      <c r="E124" s="3">
        <v>359.68579999999997</v>
      </c>
      <c r="F124" s="3">
        <v>59.812629999999999</v>
      </c>
      <c r="G124" s="3">
        <v>15.32438</v>
      </c>
      <c r="H124" s="3">
        <v>15.324149999999999</v>
      </c>
      <c r="I124" s="3">
        <v>-8.4027790000000005E-2</v>
      </c>
      <c r="J124" s="3">
        <v>171</v>
      </c>
      <c r="K124" s="3">
        <v>135</v>
      </c>
      <c r="L124" s="3">
        <v>144</v>
      </c>
      <c r="M124" s="3" t="s">
        <v>1876</v>
      </c>
      <c r="N124" s="3">
        <v>30.36816</v>
      </c>
      <c r="O124" s="3">
        <v>27.915849999999999</v>
      </c>
      <c r="P124" s="3">
        <v>30.012640000000001</v>
      </c>
      <c r="R124" s="10">
        <v>28</v>
      </c>
      <c r="S124" s="19" t="str">
        <f t="shared" si="4"/>
        <v>■□ 28</v>
      </c>
      <c r="T124" s="10" t="s">
        <v>869</v>
      </c>
      <c r="U124" s="10" t="s">
        <v>877</v>
      </c>
      <c r="V124" s="10" t="s">
        <v>877</v>
      </c>
      <c r="W124" s="19" t="str">
        <f t="shared" si="6"/>
        <v/>
      </c>
      <c r="X124" s="19" t="str">
        <f t="shared" si="7"/>
        <v/>
      </c>
      <c r="Y124" s="19">
        <v>46.75</v>
      </c>
      <c r="Z124" s="19" t="str">
        <f t="shared" si="5"/>
        <v>xb30</v>
      </c>
      <c r="AD124" s="756"/>
    </row>
    <row r="125" spans="1:30" x14ac:dyDescent="0.25">
      <c r="A125" s="45">
        <v>511</v>
      </c>
      <c r="B125" s="3" t="s">
        <v>12</v>
      </c>
      <c r="C125" s="10" t="s">
        <v>445</v>
      </c>
      <c r="D125" s="72"/>
      <c r="E125" s="3">
        <v>359.84859999999998</v>
      </c>
      <c r="F125" s="3">
        <v>64.970699999999994</v>
      </c>
      <c r="G125" s="3">
        <v>12.48016</v>
      </c>
      <c r="H125" s="3">
        <v>12.480119999999999</v>
      </c>
      <c r="I125" s="3">
        <v>-3.296926E-2</v>
      </c>
      <c r="J125" s="3">
        <v>180</v>
      </c>
      <c r="K125" s="3">
        <v>150</v>
      </c>
      <c r="L125" s="3">
        <v>157</v>
      </c>
      <c r="M125" s="3" t="s">
        <v>1877</v>
      </c>
      <c r="N125" s="3">
        <v>35.829749999999997</v>
      </c>
      <c r="O125" s="3">
        <v>34.010240000000003</v>
      </c>
      <c r="P125" s="3">
        <v>36.520209999999999</v>
      </c>
      <c r="R125" s="10">
        <v>34</v>
      </c>
      <c r="S125" s="19" t="str">
        <f t="shared" si="4"/>
        <v>■□ 34</v>
      </c>
      <c r="T125" s="10" t="s">
        <v>869</v>
      </c>
      <c r="U125" s="10" t="s">
        <v>877</v>
      </c>
      <c r="V125" s="10" t="s">
        <v>920</v>
      </c>
      <c r="W125" s="19" t="str">
        <f t="shared" si="6"/>
        <v/>
      </c>
      <c r="X125" s="19" t="str">
        <f t="shared" si="7"/>
        <v/>
      </c>
      <c r="Y125" s="19">
        <v>53.3</v>
      </c>
      <c r="Z125" s="19" t="str">
        <f t="shared" si="5"/>
        <v>xb30</v>
      </c>
      <c r="AD125" s="757"/>
    </row>
    <row r="126" spans="1:30" x14ac:dyDescent="0.25">
      <c r="A126" s="45">
        <v>512</v>
      </c>
      <c r="B126" s="3" t="s">
        <v>12</v>
      </c>
      <c r="C126" s="10" t="s">
        <v>447</v>
      </c>
      <c r="D126" s="72"/>
      <c r="E126" s="3">
        <v>359.38420000000002</v>
      </c>
      <c r="F126" s="3">
        <v>70.059600000000003</v>
      </c>
      <c r="G126" s="3">
        <v>10.37354</v>
      </c>
      <c r="H126" s="3">
        <v>10.37294</v>
      </c>
      <c r="I126" s="3">
        <v>-0.1114894</v>
      </c>
      <c r="J126" s="3">
        <v>190</v>
      </c>
      <c r="K126" s="3">
        <v>165</v>
      </c>
      <c r="L126" s="3">
        <v>170</v>
      </c>
      <c r="M126" s="3" t="s">
        <v>1878</v>
      </c>
      <c r="N126" s="3">
        <v>42.054819999999999</v>
      </c>
      <c r="O126" s="3">
        <v>40.834200000000003</v>
      </c>
      <c r="P126" s="3">
        <v>43.915570000000002</v>
      </c>
      <c r="R126" s="10">
        <v>41</v>
      </c>
      <c r="S126" s="19" t="str">
        <f t="shared" si="4"/>
        <v>■□ 41</v>
      </c>
      <c r="T126" s="10" t="s">
        <v>875</v>
      </c>
      <c r="U126" s="10" t="s">
        <v>877</v>
      </c>
      <c r="V126" s="10" t="s">
        <v>877</v>
      </c>
      <c r="W126" s="19" t="str">
        <f t="shared" si="6"/>
        <v/>
      </c>
      <c r="X126" s="19" t="str">
        <f t="shared" si="7"/>
        <v/>
      </c>
      <c r="Y126" s="19">
        <v>58.47</v>
      </c>
      <c r="Z126" s="19" t="str">
        <f t="shared" si="5"/>
        <v>xb30</v>
      </c>
      <c r="AD126" s="758"/>
    </row>
    <row r="127" spans="1:30" x14ac:dyDescent="0.25">
      <c r="A127" s="45">
        <v>513</v>
      </c>
      <c r="B127" s="3" t="s">
        <v>12</v>
      </c>
      <c r="C127" s="10" t="s">
        <v>448</v>
      </c>
      <c r="D127" s="72"/>
      <c r="E127" s="3">
        <v>358.61360000000002</v>
      </c>
      <c r="F127" s="3">
        <v>74.801569999999998</v>
      </c>
      <c r="G127" s="3">
        <v>7.7416010000000002</v>
      </c>
      <c r="H127" s="3">
        <v>7.7393349999999996</v>
      </c>
      <c r="I127" s="3">
        <v>-0.187303</v>
      </c>
      <c r="J127" s="3">
        <v>199</v>
      </c>
      <c r="K127" s="3">
        <v>180</v>
      </c>
      <c r="L127" s="3">
        <v>183</v>
      </c>
      <c r="M127" s="3" t="s">
        <v>1879</v>
      </c>
      <c r="N127" s="3">
        <v>48.22551</v>
      </c>
      <c r="O127" s="3">
        <v>47.962969999999999</v>
      </c>
      <c r="P127" s="3">
        <v>51.651130000000002</v>
      </c>
      <c r="R127" s="10">
        <v>48</v>
      </c>
      <c r="S127" s="19" t="str">
        <f t="shared" si="4"/>
        <v>■□ 48</v>
      </c>
      <c r="T127" s="10" t="s">
        <v>876</v>
      </c>
      <c r="U127" s="10" t="s">
        <v>920</v>
      </c>
      <c r="V127" s="10" t="s">
        <v>920</v>
      </c>
      <c r="W127" s="19" t="str">
        <f t="shared" si="6"/>
        <v/>
      </c>
      <c r="X127" s="19" t="str">
        <f t="shared" si="7"/>
        <v/>
      </c>
      <c r="Y127" s="19">
        <v>61.67</v>
      </c>
      <c r="Z127" s="19" t="str">
        <f t="shared" si="5"/>
        <v>xb30</v>
      </c>
      <c r="AD127" s="759"/>
    </row>
    <row r="128" spans="1:30" x14ac:dyDescent="0.25">
      <c r="A128" s="45">
        <v>514</v>
      </c>
      <c r="B128" s="3" t="s">
        <v>12</v>
      </c>
      <c r="C128" s="10" t="s">
        <v>449</v>
      </c>
      <c r="D128" s="72"/>
      <c r="E128" s="3">
        <v>358.9896</v>
      </c>
      <c r="F128" s="3">
        <v>79.870609999999999</v>
      </c>
      <c r="G128" s="3">
        <v>5.0717449999999999</v>
      </c>
      <c r="H128" s="3">
        <v>5.0709569999999999</v>
      </c>
      <c r="I128" s="3">
        <v>-8.9438710000000005E-2</v>
      </c>
      <c r="J128" s="3">
        <v>208</v>
      </c>
      <c r="K128" s="3">
        <v>195</v>
      </c>
      <c r="L128" s="3">
        <v>197</v>
      </c>
      <c r="M128" s="3" t="s">
        <v>1880</v>
      </c>
      <c r="N128" s="3">
        <v>55.517769999999999</v>
      </c>
      <c r="O128" s="3">
        <v>56.452399999999997</v>
      </c>
      <c r="P128" s="3">
        <v>60.674079999999996</v>
      </c>
      <c r="R128" s="10">
        <v>57</v>
      </c>
      <c r="S128" s="19" t="str">
        <f t="shared" si="4"/>
        <v>■□ 57</v>
      </c>
      <c r="T128" s="10" t="s">
        <v>876</v>
      </c>
      <c r="U128" s="10" t="s">
        <v>877</v>
      </c>
      <c r="V128" s="10" t="s">
        <v>877</v>
      </c>
      <c r="W128" s="19" t="str">
        <f t="shared" si="6"/>
        <v/>
      </c>
      <c r="X128" s="19" t="str">
        <f t="shared" si="7"/>
        <v/>
      </c>
      <c r="Y128" s="19">
        <v>67.98</v>
      </c>
      <c r="Z128" s="19" t="str">
        <f t="shared" si="5"/>
        <v>xb30</v>
      </c>
      <c r="AD128" s="221"/>
    </row>
    <row r="129" spans="1:30" s="28" customFormat="1" x14ac:dyDescent="0.25">
      <c r="A129" s="45">
        <v>515</v>
      </c>
      <c r="B129" s="28" t="s">
        <v>12</v>
      </c>
      <c r="C129" s="32" t="s">
        <v>440</v>
      </c>
      <c r="D129" s="71"/>
      <c r="E129" s="28">
        <v>0.65678380000000003</v>
      </c>
      <c r="F129" s="28">
        <v>40.223689999999998</v>
      </c>
      <c r="G129" s="28">
        <v>14.938980000000001</v>
      </c>
      <c r="H129" s="28">
        <v>14.938000000000001</v>
      </c>
      <c r="I129" s="28">
        <v>0.17124239999999999</v>
      </c>
      <c r="J129" s="28">
        <v>119</v>
      </c>
      <c r="K129" s="28">
        <v>86</v>
      </c>
      <c r="L129" s="28">
        <v>94</v>
      </c>
      <c r="M129" s="28" t="s">
        <v>1881</v>
      </c>
      <c r="N129" s="28">
        <v>12.91738</v>
      </c>
      <c r="O129" s="28">
        <v>11.386340000000001</v>
      </c>
      <c r="P129" s="28">
        <v>12.153359999999999</v>
      </c>
      <c r="R129" s="32">
        <v>11</v>
      </c>
      <c r="S129" s="29" t="str">
        <f t="shared" si="4"/>
        <v>■□ 11</v>
      </c>
      <c r="T129" s="32" t="s">
        <v>869</v>
      </c>
      <c r="U129" s="32" t="s">
        <v>877</v>
      </c>
      <c r="V129" s="32" t="s">
        <v>877</v>
      </c>
      <c r="W129" s="29" t="str">
        <f t="shared" si="6"/>
        <v/>
      </c>
      <c r="X129" s="29" t="str">
        <f t="shared" si="7"/>
        <v/>
      </c>
      <c r="Y129" s="29">
        <v>38.119999999999997</v>
      </c>
      <c r="Z129" s="29" t="str">
        <f t="shared" si="5"/>
        <v>xb30</v>
      </c>
      <c r="AD129" s="760"/>
    </row>
    <row r="130" spans="1:30" x14ac:dyDescent="0.25">
      <c r="A130" s="45">
        <v>516</v>
      </c>
      <c r="B130" s="3" t="s">
        <v>12</v>
      </c>
      <c r="C130" s="10" t="s">
        <v>441</v>
      </c>
      <c r="D130" s="72"/>
      <c r="E130" s="3">
        <v>0.54950679999999996</v>
      </c>
      <c r="F130" s="3">
        <v>49.433720000000001</v>
      </c>
      <c r="G130" s="3">
        <v>10.10474</v>
      </c>
      <c r="H130" s="3">
        <v>10.10427</v>
      </c>
      <c r="I130" s="3">
        <v>9.6910040000000003E-2</v>
      </c>
      <c r="J130" s="3">
        <v>135</v>
      </c>
      <c r="K130" s="3">
        <v>112</v>
      </c>
      <c r="L130" s="3">
        <v>117</v>
      </c>
      <c r="M130" s="3" t="s">
        <v>1882</v>
      </c>
      <c r="N130" s="3">
        <v>18.912520000000001</v>
      </c>
      <c r="O130" s="3">
        <v>17.948609999999999</v>
      </c>
      <c r="P130" s="3">
        <v>19.209990000000001</v>
      </c>
      <c r="R130" s="10">
        <v>18</v>
      </c>
      <c r="S130" s="19" t="str">
        <f t="shared" si="4"/>
        <v>■□ 18</v>
      </c>
      <c r="T130" s="10" t="s">
        <v>869</v>
      </c>
      <c r="U130" s="10" t="s">
        <v>877</v>
      </c>
      <c r="V130" s="10" t="s">
        <v>877</v>
      </c>
      <c r="W130" s="19" t="str">
        <f t="shared" si="6"/>
        <v/>
      </c>
      <c r="X130" s="19" t="str">
        <f t="shared" si="7"/>
        <v/>
      </c>
      <c r="Y130" s="19">
        <v>38.72</v>
      </c>
      <c r="Z130" s="19" t="str">
        <f t="shared" si="5"/>
        <v>xb30</v>
      </c>
      <c r="AD130" s="761"/>
    </row>
    <row r="131" spans="1:30" x14ac:dyDescent="0.25">
      <c r="A131" s="45">
        <v>517</v>
      </c>
      <c r="B131" s="3" t="s">
        <v>12</v>
      </c>
      <c r="C131" s="10" t="s">
        <v>443</v>
      </c>
      <c r="D131" s="72"/>
      <c r="E131" s="3">
        <v>359.48860000000002</v>
      </c>
      <c r="F131" s="3">
        <v>59.635660000000001</v>
      </c>
      <c r="G131" s="3">
        <v>4.8992899999999997</v>
      </c>
      <c r="H131" s="3">
        <v>4.899095</v>
      </c>
      <c r="I131" s="3">
        <v>-4.3730529999999997E-2</v>
      </c>
      <c r="J131" s="3">
        <v>152</v>
      </c>
      <c r="K131" s="3">
        <v>141</v>
      </c>
      <c r="L131" s="3">
        <v>143</v>
      </c>
      <c r="M131" s="3" t="s">
        <v>1883</v>
      </c>
      <c r="N131" s="3">
        <v>27.485119999999998</v>
      </c>
      <c r="O131" s="3">
        <v>27.72081</v>
      </c>
      <c r="P131" s="3">
        <v>29.775469999999999</v>
      </c>
      <c r="R131" s="10">
        <v>28</v>
      </c>
      <c r="S131" s="19" t="str">
        <f t="shared" ref="S131:S194" si="8">"■□ " &amp; R131</f>
        <v>■□ 28</v>
      </c>
      <c r="T131" s="10" t="s">
        <v>875</v>
      </c>
      <c r="U131" s="10" t="s">
        <v>874</v>
      </c>
      <c r="V131" s="10" t="s">
        <v>874</v>
      </c>
      <c r="W131" s="19" t="str">
        <f t="shared" si="6"/>
        <v>Օ</v>
      </c>
      <c r="X131" s="19" t="str">
        <f t="shared" si="7"/>
        <v>∆</v>
      </c>
      <c r="Y131" s="19">
        <v>45.08</v>
      </c>
      <c r="Z131" s="19" t="str">
        <f t="shared" ref="Z131:Z194" si="9">IF(Y131&gt;30,"xb30",IF(Y131&gt;25,"xb25",""))</f>
        <v>xb30</v>
      </c>
      <c r="AD131" s="762"/>
    </row>
    <row r="132" spans="1:30" x14ac:dyDescent="0.25">
      <c r="A132" s="45">
        <v>518</v>
      </c>
      <c r="B132" s="3" t="s">
        <v>12</v>
      </c>
      <c r="C132" s="10" t="s">
        <v>446</v>
      </c>
      <c r="D132" s="72"/>
      <c r="E132" s="3">
        <v>359.09230000000002</v>
      </c>
      <c r="F132" s="3">
        <v>70.129310000000004</v>
      </c>
      <c r="G132" s="3">
        <v>5.022913</v>
      </c>
      <c r="H132" s="3">
        <v>5.0222819999999997</v>
      </c>
      <c r="I132" s="3">
        <v>-7.9575370000000006E-2</v>
      </c>
      <c r="J132" s="3">
        <v>181</v>
      </c>
      <c r="K132" s="3">
        <v>169</v>
      </c>
      <c r="L132" s="3">
        <v>170</v>
      </c>
      <c r="M132" s="3" t="s">
        <v>1884</v>
      </c>
      <c r="N132" s="3">
        <v>40.405929999999998</v>
      </c>
      <c r="O132" s="3">
        <v>40.933509999999998</v>
      </c>
      <c r="P132" s="3">
        <v>43.993929999999999</v>
      </c>
      <c r="R132" s="10">
        <v>41</v>
      </c>
      <c r="S132" s="19" t="str">
        <f t="shared" si="8"/>
        <v>■□ 41</v>
      </c>
      <c r="T132" s="10" t="s">
        <v>876</v>
      </c>
      <c r="U132" s="10" t="s">
        <v>874</v>
      </c>
      <c r="V132" s="10" t="s">
        <v>874</v>
      </c>
      <c r="W132" s="19" t="str">
        <f t="shared" ref="W132:W195" si="10">IF(U132="x","Օ","")</f>
        <v>Օ</v>
      </c>
      <c r="X132" s="19" t="str">
        <f t="shared" ref="X132:X195" si="11">IF(V132="x","∆","")</f>
        <v>∆</v>
      </c>
      <c r="Y132" s="19">
        <v>55.86</v>
      </c>
      <c r="Z132" s="19" t="str">
        <f t="shared" si="9"/>
        <v>xb30</v>
      </c>
      <c r="AD132" s="763"/>
    </row>
    <row r="133" spans="1:30" x14ac:dyDescent="0.25">
      <c r="A133" s="45">
        <v>519</v>
      </c>
      <c r="B133" s="3" t="s">
        <v>12</v>
      </c>
      <c r="C133" s="10" t="s">
        <v>438</v>
      </c>
      <c r="D133" s="72"/>
      <c r="E133" s="3">
        <v>1.4972080000000001</v>
      </c>
      <c r="F133" s="3">
        <v>30.223240000000001</v>
      </c>
      <c r="G133" s="3">
        <v>7.9535799999999997</v>
      </c>
      <c r="H133" s="3">
        <v>7.9508650000000003</v>
      </c>
      <c r="I133" s="3">
        <v>0.2078131</v>
      </c>
      <c r="J133" s="3">
        <v>84</v>
      </c>
      <c r="K133" s="3">
        <v>67</v>
      </c>
      <c r="L133" s="3">
        <v>70</v>
      </c>
      <c r="M133" s="3" t="s">
        <v>1885</v>
      </c>
      <c r="N133" s="3">
        <v>6.746035</v>
      </c>
      <c r="O133" s="3">
        <v>6.3271369999999996</v>
      </c>
      <c r="P133" s="3">
        <v>6.7362979999999997</v>
      </c>
      <c r="R133" s="10">
        <v>6</v>
      </c>
      <c r="S133" s="19" t="str">
        <f t="shared" si="8"/>
        <v>■□ 6</v>
      </c>
      <c r="T133" s="10" t="s">
        <v>869</v>
      </c>
      <c r="U133" s="10" t="s">
        <v>877</v>
      </c>
      <c r="V133" s="10" t="s">
        <v>920</v>
      </c>
      <c r="W133" s="19" t="str">
        <f t="shared" si="10"/>
        <v/>
      </c>
      <c r="X133" s="19" t="str">
        <f t="shared" si="11"/>
        <v/>
      </c>
      <c r="Y133" s="19">
        <v>24.21</v>
      </c>
      <c r="Z133" s="19" t="str">
        <f t="shared" si="9"/>
        <v/>
      </c>
      <c r="AD133" s="764"/>
    </row>
    <row r="134" spans="1:30" x14ac:dyDescent="0.25">
      <c r="A134" s="45">
        <v>520</v>
      </c>
      <c r="B134" s="3" t="s">
        <v>12</v>
      </c>
      <c r="C134" s="10" t="s">
        <v>439</v>
      </c>
      <c r="D134" s="72"/>
      <c r="E134" s="3">
        <v>1.8424389999999999</v>
      </c>
      <c r="F134" s="3">
        <v>40.201500000000003</v>
      </c>
      <c r="G134" s="3">
        <v>4.7565499999999998</v>
      </c>
      <c r="H134" s="3">
        <v>4.7540909999999998</v>
      </c>
      <c r="I134" s="3">
        <v>0.15292819999999999</v>
      </c>
      <c r="J134" s="3">
        <v>103</v>
      </c>
      <c r="K134" s="3">
        <v>92</v>
      </c>
      <c r="L134" s="3">
        <v>94</v>
      </c>
      <c r="M134" s="3" t="s">
        <v>1886</v>
      </c>
      <c r="N134" s="3">
        <v>11.43009</v>
      </c>
      <c r="O134" s="3">
        <v>11.372859999999999</v>
      </c>
      <c r="P134" s="3">
        <v>12.145849999999999</v>
      </c>
      <c r="R134" s="10">
        <v>11</v>
      </c>
      <c r="S134" s="19" t="str">
        <f t="shared" si="8"/>
        <v>■□ 11</v>
      </c>
      <c r="T134" s="10" t="s">
        <v>869</v>
      </c>
      <c r="U134" s="10" t="s">
        <v>877</v>
      </c>
      <c r="V134" s="10" t="s">
        <v>874</v>
      </c>
      <c r="W134" s="19" t="str">
        <f t="shared" si="10"/>
        <v/>
      </c>
      <c r="X134" s="19" t="str">
        <f t="shared" si="11"/>
        <v>∆</v>
      </c>
      <c r="Y134" s="19">
        <v>28.76</v>
      </c>
      <c r="Z134" s="19" t="str">
        <f t="shared" si="9"/>
        <v>xb25</v>
      </c>
      <c r="AD134" s="765"/>
    </row>
    <row r="135" spans="1:30" s="26" customFormat="1" x14ac:dyDescent="0.25">
      <c r="A135" s="45">
        <v>521</v>
      </c>
      <c r="B135" s="26" t="s">
        <v>12</v>
      </c>
      <c r="C135" s="31" t="s">
        <v>454</v>
      </c>
      <c r="D135" s="76"/>
      <c r="E135" s="26">
        <v>354.70690000000002</v>
      </c>
      <c r="F135" s="26">
        <v>59.740580000000001</v>
      </c>
      <c r="G135" s="26">
        <v>15.00314</v>
      </c>
      <c r="H135" s="26">
        <v>14.939159999999999</v>
      </c>
      <c r="I135" s="26">
        <v>-1.3840410000000001</v>
      </c>
      <c r="J135" s="26">
        <v>169</v>
      </c>
      <c r="K135" s="26">
        <v>135</v>
      </c>
      <c r="L135" s="26">
        <v>146</v>
      </c>
      <c r="M135" s="26" t="s">
        <v>1887</v>
      </c>
      <c r="N135" s="26">
        <v>30.18329</v>
      </c>
      <c r="O135" s="26">
        <v>27.83633</v>
      </c>
      <c r="P135" s="26">
        <v>30.829319999999999</v>
      </c>
      <c r="R135" s="31">
        <v>28</v>
      </c>
      <c r="S135" s="27" t="str">
        <f t="shared" si="8"/>
        <v>■□ 28</v>
      </c>
      <c r="T135" s="31" t="s">
        <v>869</v>
      </c>
      <c r="U135" s="31" t="s">
        <v>877</v>
      </c>
      <c r="V135" s="31" t="s">
        <v>877</v>
      </c>
      <c r="W135" s="27" t="str">
        <f t="shared" si="10"/>
        <v/>
      </c>
      <c r="X135" s="27" t="str">
        <f t="shared" si="11"/>
        <v/>
      </c>
      <c r="Y135" s="27">
        <v>54.12</v>
      </c>
      <c r="Z135" s="27" t="str">
        <f t="shared" si="9"/>
        <v>xb30</v>
      </c>
      <c r="AD135" s="766"/>
    </row>
    <row r="136" spans="1:30" x14ac:dyDescent="0.25">
      <c r="A136" s="45">
        <v>522</v>
      </c>
      <c r="B136" s="3" t="s">
        <v>12</v>
      </c>
      <c r="C136" s="9" t="s">
        <v>456</v>
      </c>
      <c r="D136" s="70"/>
      <c r="E136" s="3">
        <v>354.76749999999998</v>
      </c>
      <c r="F136" s="3">
        <v>69.950580000000002</v>
      </c>
      <c r="G136" s="3">
        <v>12.630850000000001</v>
      </c>
      <c r="H136" s="3">
        <v>12.57822</v>
      </c>
      <c r="I136" s="3">
        <v>-1.1519010000000001</v>
      </c>
      <c r="J136" s="3">
        <v>193</v>
      </c>
      <c r="K136" s="3">
        <v>163</v>
      </c>
      <c r="L136" s="3">
        <v>172</v>
      </c>
      <c r="M136" s="3" t="s">
        <v>1888</v>
      </c>
      <c r="N136" s="3">
        <v>42.631599999999999</v>
      </c>
      <c r="O136" s="3">
        <v>40.679200000000002</v>
      </c>
      <c r="P136" s="3">
        <v>44.67624</v>
      </c>
      <c r="R136" s="9">
        <v>41</v>
      </c>
      <c r="S136" s="19" t="str">
        <f t="shared" si="8"/>
        <v>■□ 41</v>
      </c>
      <c r="T136" s="9" t="s">
        <v>875</v>
      </c>
      <c r="U136" s="9" t="s">
        <v>920</v>
      </c>
      <c r="V136" s="9" t="s">
        <v>920</v>
      </c>
      <c r="W136" s="19" t="str">
        <f t="shared" si="10"/>
        <v/>
      </c>
      <c r="X136" s="19" t="str">
        <f t="shared" si="11"/>
        <v/>
      </c>
      <c r="Y136" s="12">
        <v>60.27</v>
      </c>
      <c r="Z136" s="19" t="str">
        <f t="shared" si="9"/>
        <v>xb30</v>
      </c>
      <c r="AD136" s="767"/>
    </row>
    <row r="137" spans="1:30" x14ac:dyDescent="0.25">
      <c r="A137" s="45">
        <v>523</v>
      </c>
      <c r="B137" s="3" t="s">
        <v>12</v>
      </c>
      <c r="C137" s="9" t="s">
        <v>458</v>
      </c>
      <c r="D137" s="70"/>
      <c r="E137" s="3">
        <v>354.22050000000002</v>
      </c>
      <c r="F137" s="3">
        <v>75.153199999999998</v>
      </c>
      <c r="G137" s="3">
        <v>10.444839999999999</v>
      </c>
      <c r="H137" s="3">
        <v>10.39174</v>
      </c>
      <c r="I137" s="3">
        <v>-1.0518080000000001</v>
      </c>
      <c r="J137" s="3">
        <v>204</v>
      </c>
      <c r="K137" s="3">
        <v>179</v>
      </c>
      <c r="L137" s="3">
        <v>186</v>
      </c>
      <c r="M137" s="3" t="s">
        <v>1889</v>
      </c>
      <c r="N137" s="3">
        <v>49.752189999999999</v>
      </c>
      <c r="O137" s="3">
        <v>48.52234</v>
      </c>
      <c r="P137" s="3">
        <v>53.1188</v>
      </c>
      <c r="R137" s="9">
        <v>48</v>
      </c>
      <c r="S137" s="19" t="str">
        <f t="shared" si="8"/>
        <v>■□ 48</v>
      </c>
      <c r="T137" s="9" t="s">
        <v>876</v>
      </c>
      <c r="U137" s="9" t="s">
        <v>920</v>
      </c>
      <c r="V137" s="9" t="s">
        <v>920</v>
      </c>
      <c r="W137" s="19" t="str">
        <f t="shared" si="10"/>
        <v/>
      </c>
      <c r="X137" s="19" t="str">
        <f t="shared" si="11"/>
        <v/>
      </c>
      <c r="Y137" s="12">
        <v>61.97</v>
      </c>
      <c r="Z137" s="19" t="str">
        <f t="shared" si="9"/>
        <v>xb30</v>
      </c>
      <c r="AD137" s="768"/>
    </row>
    <row r="138" spans="1:30" x14ac:dyDescent="0.25">
      <c r="A138" s="45">
        <v>524</v>
      </c>
      <c r="B138" s="3" t="s">
        <v>12</v>
      </c>
      <c r="C138" s="9" t="s">
        <v>459</v>
      </c>
      <c r="D138" s="70"/>
      <c r="E138" s="3">
        <v>353.67110000000002</v>
      </c>
      <c r="F138" s="3">
        <v>79.959639999999993</v>
      </c>
      <c r="G138" s="3">
        <v>7.4770339999999997</v>
      </c>
      <c r="H138" s="3">
        <v>7.4314640000000001</v>
      </c>
      <c r="I138" s="3">
        <v>-0.82424260000000005</v>
      </c>
      <c r="J138" s="3">
        <v>212</v>
      </c>
      <c r="K138" s="3">
        <v>194</v>
      </c>
      <c r="L138" s="3">
        <v>198</v>
      </c>
      <c r="M138" s="3" t="s">
        <v>1890</v>
      </c>
      <c r="N138" s="3">
        <v>56.617609999999999</v>
      </c>
      <c r="O138" s="3">
        <v>56.609830000000002</v>
      </c>
      <c r="P138" s="3">
        <v>61.65701</v>
      </c>
      <c r="R138" s="9">
        <v>57</v>
      </c>
      <c r="S138" s="19" t="str">
        <f t="shared" si="8"/>
        <v>■□ 57</v>
      </c>
      <c r="T138" s="9" t="s">
        <v>876</v>
      </c>
      <c r="U138" s="9" t="s">
        <v>920</v>
      </c>
      <c r="V138" s="9" t="s">
        <v>920</v>
      </c>
      <c r="W138" s="19" t="str">
        <f t="shared" si="10"/>
        <v/>
      </c>
      <c r="X138" s="19" t="str">
        <f t="shared" si="11"/>
        <v/>
      </c>
      <c r="Y138" s="12">
        <v>68.069999999999993</v>
      </c>
      <c r="Z138" s="19" t="str">
        <f t="shared" si="9"/>
        <v>xb30</v>
      </c>
      <c r="AD138" s="769"/>
    </row>
    <row r="139" spans="1:30" x14ac:dyDescent="0.25">
      <c r="A139" s="45">
        <v>525</v>
      </c>
      <c r="B139" s="3" t="s">
        <v>12</v>
      </c>
      <c r="C139" s="10" t="s">
        <v>460</v>
      </c>
      <c r="D139" s="72"/>
      <c r="E139" s="3">
        <v>353.29230000000001</v>
      </c>
      <c r="F139" s="3">
        <v>84.712800000000001</v>
      </c>
      <c r="G139" s="3">
        <v>5.2844420000000003</v>
      </c>
      <c r="H139" s="3">
        <v>5.2482699999999998</v>
      </c>
      <c r="I139" s="3">
        <v>-0.61724500000000004</v>
      </c>
      <c r="J139" s="3">
        <v>221</v>
      </c>
      <c r="K139" s="3">
        <v>208</v>
      </c>
      <c r="L139" s="3">
        <v>211</v>
      </c>
      <c r="M139" s="3" t="s">
        <v>1891</v>
      </c>
      <c r="N139" s="3">
        <v>64.327380000000005</v>
      </c>
      <c r="O139" s="3">
        <v>65.445530000000005</v>
      </c>
      <c r="P139" s="3">
        <v>70.977230000000006</v>
      </c>
      <c r="R139" s="10">
        <v>66</v>
      </c>
      <c r="S139" s="19" t="str">
        <f t="shared" si="8"/>
        <v>■□ 66</v>
      </c>
      <c r="T139" s="10" t="s">
        <v>876</v>
      </c>
      <c r="U139" s="10" t="s">
        <v>877</v>
      </c>
      <c r="V139" s="10" t="s">
        <v>877</v>
      </c>
      <c r="W139" s="19" t="str">
        <f t="shared" si="10"/>
        <v/>
      </c>
      <c r="X139" s="19" t="str">
        <f t="shared" si="11"/>
        <v/>
      </c>
      <c r="Y139" s="19">
        <v>73.05</v>
      </c>
      <c r="Z139" s="19" t="str">
        <f t="shared" si="9"/>
        <v>xb30</v>
      </c>
      <c r="AD139" s="770"/>
    </row>
    <row r="140" spans="1:30" x14ac:dyDescent="0.25">
      <c r="A140" s="45">
        <v>526</v>
      </c>
      <c r="B140" s="3" t="s">
        <v>12</v>
      </c>
      <c r="C140" s="10" t="s">
        <v>461</v>
      </c>
      <c r="D140" s="72"/>
      <c r="E140" s="3">
        <v>354.08730000000003</v>
      </c>
      <c r="F140" s="3">
        <v>89.991870000000006</v>
      </c>
      <c r="G140" s="3">
        <v>5.1641349999999999</v>
      </c>
      <c r="H140" s="3">
        <v>5.1366620000000003</v>
      </c>
      <c r="I140" s="3">
        <v>-0.53197280000000002</v>
      </c>
      <c r="J140" s="3">
        <v>236</v>
      </c>
      <c r="K140" s="3">
        <v>223</v>
      </c>
      <c r="L140" s="3">
        <v>226</v>
      </c>
      <c r="M140" s="3" t="s">
        <v>1892</v>
      </c>
      <c r="N140" s="3">
        <v>74.794479999999993</v>
      </c>
      <c r="O140" s="3">
        <v>76.285809999999998</v>
      </c>
      <c r="P140" s="3">
        <v>82.574669999999998</v>
      </c>
      <c r="R140" s="10">
        <v>76</v>
      </c>
      <c r="S140" s="19" t="str">
        <f t="shared" si="8"/>
        <v>■□ 76</v>
      </c>
      <c r="T140" s="10" t="s">
        <v>876</v>
      </c>
      <c r="U140" s="10" t="s">
        <v>877</v>
      </c>
      <c r="V140" s="10" t="s">
        <v>877</v>
      </c>
      <c r="W140" s="19" t="str">
        <f t="shared" si="10"/>
        <v/>
      </c>
      <c r="X140" s="19" t="str">
        <f t="shared" si="11"/>
        <v/>
      </c>
      <c r="Y140" s="19">
        <v>79.72</v>
      </c>
      <c r="Z140" s="19" t="str">
        <f t="shared" si="9"/>
        <v>xb30</v>
      </c>
      <c r="AD140" s="771"/>
    </row>
    <row r="141" spans="1:30" s="28" customFormat="1" x14ac:dyDescent="0.25">
      <c r="A141" s="45">
        <v>527</v>
      </c>
      <c r="B141" s="28" t="s">
        <v>12</v>
      </c>
      <c r="C141" s="32" t="s">
        <v>452</v>
      </c>
      <c r="D141" s="71"/>
      <c r="E141" s="28">
        <v>355.47750000000002</v>
      </c>
      <c r="F141" s="28">
        <v>49.616500000000002</v>
      </c>
      <c r="G141" s="28">
        <v>15.105309999999999</v>
      </c>
      <c r="H141" s="28">
        <v>15.05828</v>
      </c>
      <c r="I141" s="28">
        <v>-1.1910670000000001</v>
      </c>
      <c r="J141" s="28">
        <v>142</v>
      </c>
      <c r="K141" s="28">
        <v>109</v>
      </c>
      <c r="L141" s="28">
        <v>119</v>
      </c>
      <c r="M141" s="28" t="s">
        <v>1893</v>
      </c>
      <c r="N141" s="28">
        <v>20.049689999999998</v>
      </c>
      <c r="O141" s="28">
        <v>18.099440000000001</v>
      </c>
      <c r="P141" s="28">
        <v>20.041319999999999</v>
      </c>
      <c r="R141" s="32">
        <v>18</v>
      </c>
      <c r="S141" s="29" t="str">
        <f t="shared" si="8"/>
        <v>■□ 18</v>
      </c>
      <c r="T141" s="32" t="s">
        <v>869</v>
      </c>
      <c r="U141" s="32" t="s">
        <v>877</v>
      </c>
      <c r="V141" s="32" t="s">
        <v>877</v>
      </c>
      <c r="W141" s="29" t="str">
        <f t="shared" si="10"/>
        <v/>
      </c>
      <c r="X141" s="29" t="str">
        <f t="shared" si="11"/>
        <v/>
      </c>
      <c r="Y141" s="29">
        <v>43.39</v>
      </c>
      <c r="Z141" s="29" t="str">
        <f t="shared" si="9"/>
        <v>xb30</v>
      </c>
      <c r="AD141" s="772"/>
    </row>
    <row r="142" spans="1:30" x14ac:dyDescent="0.25">
      <c r="A142" s="45">
        <v>528</v>
      </c>
      <c r="B142" s="3" t="s">
        <v>12</v>
      </c>
      <c r="C142" s="10" t="s">
        <v>453</v>
      </c>
      <c r="D142" s="72"/>
      <c r="E142" s="3">
        <v>354.78840000000002</v>
      </c>
      <c r="F142" s="3">
        <v>59.727209999999999</v>
      </c>
      <c r="G142" s="3">
        <v>9.8787190000000002</v>
      </c>
      <c r="H142" s="3">
        <v>9.8378809999999994</v>
      </c>
      <c r="I142" s="3">
        <v>-0.89732619999999996</v>
      </c>
      <c r="J142" s="3">
        <v>161</v>
      </c>
      <c r="K142" s="3">
        <v>138</v>
      </c>
      <c r="L142" s="3">
        <v>145</v>
      </c>
      <c r="M142" s="3" t="s">
        <v>1894</v>
      </c>
      <c r="N142" s="3">
        <v>28.83559</v>
      </c>
      <c r="O142" s="3">
        <v>27.82159</v>
      </c>
      <c r="P142" s="3">
        <v>30.47345</v>
      </c>
      <c r="R142" s="10">
        <v>28</v>
      </c>
      <c r="S142" s="19" t="str">
        <f t="shared" si="8"/>
        <v>■□ 28</v>
      </c>
      <c r="T142" s="10" t="s">
        <v>869</v>
      </c>
      <c r="U142" s="10" t="s">
        <v>877</v>
      </c>
      <c r="V142" s="10" t="s">
        <v>877</v>
      </c>
      <c r="W142" s="19" t="str">
        <f t="shared" si="10"/>
        <v/>
      </c>
      <c r="X142" s="19" t="str">
        <f t="shared" si="11"/>
        <v/>
      </c>
      <c r="Y142" s="19">
        <v>45.15</v>
      </c>
      <c r="Z142" s="19" t="str">
        <f t="shared" si="9"/>
        <v>xb30</v>
      </c>
      <c r="AD142" s="773"/>
    </row>
    <row r="143" spans="1:30" x14ac:dyDescent="0.25">
      <c r="A143" s="45">
        <v>529</v>
      </c>
      <c r="B143" s="3" t="s">
        <v>12</v>
      </c>
      <c r="C143" s="9" t="s">
        <v>455</v>
      </c>
      <c r="D143" s="70"/>
      <c r="E143" s="3">
        <v>354.16890000000001</v>
      </c>
      <c r="F143" s="3">
        <v>69.792500000000004</v>
      </c>
      <c r="G143" s="3">
        <v>7.6547970000000003</v>
      </c>
      <c r="H143" s="3">
        <v>7.615189</v>
      </c>
      <c r="I143" s="3">
        <v>-0.777698</v>
      </c>
      <c r="J143" s="3">
        <v>184</v>
      </c>
      <c r="K143" s="3">
        <v>166</v>
      </c>
      <c r="L143" s="3">
        <v>171</v>
      </c>
      <c r="M143" s="3" t="s">
        <v>1895</v>
      </c>
      <c r="N143" s="3">
        <v>40.77467</v>
      </c>
      <c r="O143" s="3">
        <v>40.455170000000003</v>
      </c>
      <c r="P143" s="3">
        <v>44.098320000000001</v>
      </c>
      <c r="R143" s="9">
        <v>41</v>
      </c>
      <c r="S143" s="19" t="str">
        <f t="shared" si="8"/>
        <v>■□ 41</v>
      </c>
      <c r="T143" s="9" t="s">
        <v>876</v>
      </c>
      <c r="U143" s="9" t="s">
        <v>920</v>
      </c>
      <c r="V143" s="9" t="s">
        <v>920</v>
      </c>
      <c r="W143" s="19" t="str">
        <f t="shared" si="10"/>
        <v/>
      </c>
      <c r="X143" s="19" t="str">
        <f t="shared" si="11"/>
        <v/>
      </c>
      <c r="Y143" s="12">
        <v>57.28</v>
      </c>
      <c r="Z143" s="19" t="str">
        <f t="shared" si="9"/>
        <v>xb30</v>
      </c>
      <c r="AD143" s="774"/>
    </row>
    <row r="144" spans="1:30" x14ac:dyDescent="0.25">
      <c r="A144" s="45">
        <v>530</v>
      </c>
      <c r="B144" s="3" t="s">
        <v>12</v>
      </c>
      <c r="C144" s="9" t="s">
        <v>457</v>
      </c>
      <c r="D144" s="70"/>
      <c r="E144" s="3">
        <v>353.64210000000003</v>
      </c>
      <c r="F144" s="3">
        <v>75.00264</v>
      </c>
      <c r="G144" s="3">
        <v>5.0612750000000002</v>
      </c>
      <c r="H144" s="3">
        <v>5.0301460000000002</v>
      </c>
      <c r="I144" s="3">
        <v>-0.56048260000000005</v>
      </c>
      <c r="J144" s="3">
        <v>194</v>
      </c>
      <c r="K144" s="3">
        <v>182</v>
      </c>
      <c r="L144" s="3">
        <v>184</v>
      </c>
      <c r="M144" s="3" t="s">
        <v>1896</v>
      </c>
      <c r="N144" s="3">
        <v>47.56071</v>
      </c>
      <c r="O144" s="3">
        <v>48.282299999999999</v>
      </c>
      <c r="P144" s="3">
        <v>52.366039999999998</v>
      </c>
      <c r="R144" s="9">
        <v>48</v>
      </c>
      <c r="S144" s="19" t="str">
        <f t="shared" si="8"/>
        <v>■□ 48</v>
      </c>
      <c r="T144" s="9" t="s">
        <v>876</v>
      </c>
      <c r="U144" s="9" t="s">
        <v>874</v>
      </c>
      <c r="V144" s="9" t="s">
        <v>874</v>
      </c>
      <c r="W144" s="19" t="str">
        <f t="shared" si="10"/>
        <v>Օ</v>
      </c>
      <c r="X144" s="19" t="str">
        <f t="shared" si="11"/>
        <v>∆</v>
      </c>
      <c r="Y144" s="12">
        <v>60.71</v>
      </c>
      <c r="Z144" s="19" t="str">
        <f t="shared" si="9"/>
        <v>xb30</v>
      </c>
      <c r="AD144" s="775"/>
    </row>
    <row r="145" spans="1:30" x14ac:dyDescent="0.25">
      <c r="A145" s="45">
        <v>531</v>
      </c>
      <c r="B145" s="3" t="s">
        <v>12</v>
      </c>
      <c r="C145" s="10" t="s">
        <v>450</v>
      </c>
      <c r="D145" s="72"/>
      <c r="E145" s="3">
        <v>355.07299999999998</v>
      </c>
      <c r="F145" s="3">
        <v>40.09451</v>
      </c>
      <c r="G145" s="3">
        <v>9.7293819999999993</v>
      </c>
      <c r="H145" s="3">
        <v>9.6934310000000004</v>
      </c>
      <c r="I145" s="3">
        <v>-0.83562579999999997</v>
      </c>
      <c r="J145" s="3">
        <v>110</v>
      </c>
      <c r="K145" s="3">
        <v>89</v>
      </c>
      <c r="L145" s="3">
        <v>95</v>
      </c>
      <c r="M145" s="3" t="s">
        <v>1897</v>
      </c>
      <c r="N145" s="3">
        <v>12.06312</v>
      </c>
      <c r="O145" s="3">
        <v>11.30803</v>
      </c>
      <c r="P145" s="3">
        <v>12.45121</v>
      </c>
      <c r="R145" s="10">
        <v>11</v>
      </c>
      <c r="S145" s="19" t="str">
        <f t="shared" si="8"/>
        <v>■□ 11</v>
      </c>
      <c r="T145" s="10" t="s">
        <v>869</v>
      </c>
      <c r="U145" s="10" t="s">
        <v>877</v>
      </c>
      <c r="V145" s="10" t="s">
        <v>877</v>
      </c>
      <c r="W145" s="19" t="str">
        <f t="shared" si="10"/>
        <v/>
      </c>
      <c r="X145" s="19" t="str">
        <f t="shared" si="11"/>
        <v/>
      </c>
      <c r="Y145" s="19">
        <v>28.22</v>
      </c>
      <c r="Z145" s="19" t="str">
        <f t="shared" si="9"/>
        <v>xb25</v>
      </c>
      <c r="AD145" s="776"/>
    </row>
    <row r="146" spans="1:30" x14ac:dyDescent="0.25">
      <c r="A146" s="45">
        <v>532</v>
      </c>
      <c r="B146" s="3" t="s">
        <v>12</v>
      </c>
      <c r="C146" s="10" t="s">
        <v>451</v>
      </c>
      <c r="D146" s="72"/>
      <c r="E146" s="3">
        <v>356.42919999999998</v>
      </c>
      <c r="F146" s="3">
        <v>49.842109999999998</v>
      </c>
      <c r="G146" s="3">
        <v>4.9636750000000003</v>
      </c>
      <c r="H146" s="3">
        <v>4.9540379999999997</v>
      </c>
      <c r="I146" s="3">
        <v>-0.30914789999999998</v>
      </c>
      <c r="J146" s="3">
        <v>127</v>
      </c>
      <c r="K146" s="3">
        <v>116</v>
      </c>
      <c r="L146" s="3">
        <v>118</v>
      </c>
      <c r="M146" s="3" t="s">
        <v>1898</v>
      </c>
      <c r="N146" s="3">
        <v>18.261780000000002</v>
      </c>
      <c r="O146" s="3">
        <v>18.28679</v>
      </c>
      <c r="P146" s="3">
        <v>19.783200000000001</v>
      </c>
      <c r="R146" s="10">
        <v>18</v>
      </c>
      <c r="S146" s="19" t="str">
        <f t="shared" si="8"/>
        <v>■□ 18</v>
      </c>
      <c r="T146" s="10" t="s">
        <v>869</v>
      </c>
      <c r="U146" s="10" t="s">
        <v>874</v>
      </c>
      <c r="V146" s="10" t="s">
        <v>874</v>
      </c>
      <c r="W146" s="19" t="str">
        <f t="shared" si="10"/>
        <v>Օ</v>
      </c>
      <c r="X146" s="19" t="str">
        <f t="shared" si="11"/>
        <v>∆</v>
      </c>
      <c r="Y146" s="19">
        <v>37.43</v>
      </c>
      <c r="Z146" s="19" t="str">
        <f t="shared" si="9"/>
        <v>xb30</v>
      </c>
      <c r="AD146" s="777"/>
    </row>
    <row r="147" spans="1:30" s="26" customFormat="1" x14ac:dyDescent="0.25">
      <c r="A147" s="45">
        <v>533</v>
      </c>
      <c r="B147" s="26" t="s">
        <v>12</v>
      </c>
      <c r="C147" s="18" t="s">
        <v>942</v>
      </c>
      <c r="D147" s="76" t="s">
        <v>943</v>
      </c>
      <c r="E147" s="26">
        <v>349.56819999999999</v>
      </c>
      <c r="F147" s="26">
        <v>44.522019999999998</v>
      </c>
      <c r="G147" s="26">
        <v>13.822380000000001</v>
      </c>
      <c r="H147" s="26">
        <v>13.593909999999999</v>
      </c>
      <c r="I147" s="26">
        <v>-2.502758</v>
      </c>
      <c r="J147" s="26">
        <v>126</v>
      </c>
      <c r="K147" s="26">
        <v>98</v>
      </c>
      <c r="L147" s="26">
        <v>109</v>
      </c>
      <c r="M147" s="26" t="s">
        <v>1478</v>
      </c>
      <c r="N147" s="26">
        <v>15.68224</v>
      </c>
      <c r="O147" s="26">
        <v>14.20255</v>
      </c>
      <c r="P147" s="26">
        <v>16.36299</v>
      </c>
      <c r="R147" s="31">
        <v>14</v>
      </c>
      <c r="S147" s="27" t="str">
        <f t="shared" si="8"/>
        <v>■□ 14</v>
      </c>
      <c r="T147" s="31" t="s">
        <v>869</v>
      </c>
      <c r="U147" s="31" t="s">
        <v>877</v>
      </c>
      <c r="V147" s="31" t="s">
        <v>877</v>
      </c>
      <c r="W147" s="27" t="str">
        <f t="shared" si="10"/>
        <v/>
      </c>
      <c r="X147" s="27" t="str">
        <f t="shared" si="11"/>
        <v/>
      </c>
      <c r="Y147" s="27">
        <v>39.44</v>
      </c>
      <c r="Z147" s="27" t="str">
        <f t="shared" si="9"/>
        <v>xb30</v>
      </c>
      <c r="AD147" s="778"/>
    </row>
    <row r="148" spans="1:30" x14ac:dyDescent="0.25">
      <c r="A148" s="45">
        <v>534</v>
      </c>
      <c r="B148" s="3" t="s">
        <v>12</v>
      </c>
      <c r="C148" s="9" t="s">
        <v>462</v>
      </c>
      <c r="D148" s="70"/>
      <c r="E148" s="3">
        <v>350.2679</v>
      </c>
      <c r="F148" s="3">
        <v>49.628309999999999</v>
      </c>
      <c r="G148" s="3">
        <v>12.80434</v>
      </c>
      <c r="H148" s="3">
        <v>12.62007</v>
      </c>
      <c r="I148" s="3">
        <v>-2.1644700000000001</v>
      </c>
      <c r="J148" s="3">
        <v>138</v>
      </c>
      <c r="K148" s="3">
        <v>111</v>
      </c>
      <c r="L148" s="3">
        <v>121</v>
      </c>
      <c r="M148" s="3" t="s">
        <v>1899</v>
      </c>
      <c r="N148" s="3">
        <v>19.57151</v>
      </c>
      <c r="O148" s="3">
        <v>18.109220000000001</v>
      </c>
      <c r="P148" s="3">
        <v>20.568519999999999</v>
      </c>
      <c r="R148" s="9">
        <v>18</v>
      </c>
      <c r="S148" s="19" t="str">
        <f t="shared" si="8"/>
        <v>■□ 18</v>
      </c>
      <c r="T148" s="9" t="s">
        <v>869</v>
      </c>
      <c r="U148" s="9" t="s">
        <v>920</v>
      </c>
      <c r="V148" s="9" t="s">
        <v>920</v>
      </c>
      <c r="W148" s="19" t="str">
        <f t="shared" si="10"/>
        <v/>
      </c>
      <c r="X148" s="19" t="str">
        <f t="shared" si="11"/>
        <v/>
      </c>
      <c r="Y148" s="12">
        <v>36.35</v>
      </c>
      <c r="Z148" s="19" t="str">
        <f t="shared" si="9"/>
        <v>xb30</v>
      </c>
      <c r="AD148" s="779"/>
    </row>
    <row r="149" spans="1:30" x14ac:dyDescent="0.25">
      <c r="A149" s="45">
        <v>535</v>
      </c>
      <c r="B149" s="3" t="s">
        <v>12</v>
      </c>
      <c r="C149" s="9" t="s">
        <v>463</v>
      </c>
      <c r="D149" s="70"/>
      <c r="E149" s="3">
        <v>349.58109999999999</v>
      </c>
      <c r="F149" s="3">
        <v>54.688639999999999</v>
      </c>
      <c r="G149" s="3">
        <v>10.12839</v>
      </c>
      <c r="H149" s="3">
        <v>9.9613890000000005</v>
      </c>
      <c r="I149" s="3">
        <v>-1.831663</v>
      </c>
      <c r="J149" s="3">
        <v>147</v>
      </c>
      <c r="K149" s="3">
        <v>125</v>
      </c>
      <c r="L149" s="3">
        <v>133</v>
      </c>
      <c r="M149" s="3" t="s">
        <v>1900</v>
      </c>
      <c r="N149" s="3">
        <v>23.62912</v>
      </c>
      <c r="O149" s="3">
        <v>22.629490000000001</v>
      </c>
      <c r="P149" s="3">
        <v>25.393689999999999</v>
      </c>
      <c r="R149" s="9">
        <v>23</v>
      </c>
      <c r="S149" s="19" t="str">
        <f t="shared" si="8"/>
        <v>■□ 23</v>
      </c>
      <c r="T149" s="9" t="s">
        <v>869</v>
      </c>
      <c r="U149" s="9" t="s">
        <v>920</v>
      </c>
      <c r="V149" s="9" t="s">
        <v>920</v>
      </c>
      <c r="W149" s="19" t="str">
        <f t="shared" si="10"/>
        <v/>
      </c>
      <c r="X149" s="19" t="str">
        <f t="shared" si="11"/>
        <v/>
      </c>
      <c r="Y149" s="12">
        <v>42.75</v>
      </c>
      <c r="Z149" s="19" t="str">
        <f t="shared" si="9"/>
        <v>xb30</v>
      </c>
      <c r="AD149" s="780"/>
    </row>
    <row r="150" spans="1:30" x14ac:dyDescent="0.25">
      <c r="A150" s="45">
        <v>536</v>
      </c>
      <c r="B150" s="3" t="s">
        <v>12</v>
      </c>
      <c r="C150" s="9" t="s">
        <v>464</v>
      </c>
      <c r="D150" s="70"/>
      <c r="E150" s="3">
        <v>350.05290000000002</v>
      </c>
      <c r="F150" s="3">
        <v>59.893999999999998</v>
      </c>
      <c r="G150" s="3">
        <v>7.408747</v>
      </c>
      <c r="H150" s="3">
        <v>7.2973759999999999</v>
      </c>
      <c r="I150" s="3">
        <v>-1.2797810000000001</v>
      </c>
      <c r="J150" s="3">
        <v>156</v>
      </c>
      <c r="K150" s="3">
        <v>140</v>
      </c>
      <c r="L150" s="3">
        <v>146</v>
      </c>
      <c r="M150" s="3" t="s">
        <v>1901</v>
      </c>
      <c r="N150" s="3">
        <v>28.369479999999999</v>
      </c>
      <c r="O150" s="3">
        <v>28.00582</v>
      </c>
      <c r="P150" s="3">
        <v>30.941759999999999</v>
      </c>
      <c r="R150" s="9">
        <v>28</v>
      </c>
      <c r="S150" s="19" t="str">
        <f t="shared" si="8"/>
        <v>■□ 28</v>
      </c>
      <c r="T150" s="9" t="s">
        <v>875</v>
      </c>
      <c r="U150" s="9" t="s">
        <v>920</v>
      </c>
      <c r="V150" s="9" t="s">
        <v>920</v>
      </c>
      <c r="W150" s="19" t="str">
        <f t="shared" si="10"/>
        <v/>
      </c>
      <c r="X150" s="19" t="str">
        <f t="shared" si="11"/>
        <v/>
      </c>
      <c r="Y150" s="12">
        <v>45.57</v>
      </c>
      <c r="Z150" s="19" t="str">
        <f t="shared" si="9"/>
        <v>xb30</v>
      </c>
      <c r="AD150" s="781"/>
    </row>
    <row r="151" spans="1:30" x14ac:dyDescent="0.25">
      <c r="A151" s="45">
        <v>537</v>
      </c>
      <c r="B151" s="3" t="s">
        <v>12</v>
      </c>
      <c r="C151" s="9" t="s">
        <v>465</v>
      </c>
      <c r="D151" s="70"/>
      <c r="E151" s="3">
        <v>348.79950000000002</v>
      </c>
      <c r="F151" s="3">
        <v>69.937479999999994</v>
      </c>
      <c r="G151" s="3">
        <v>5.0621980000000004</v>
      </c>
      <c r="H151" s="3">
        <v>4.9657809999999998</v>
      </c>
      <c r="I151" s="3">
        <v>-0.98329310000000003</v>
      </c>
      <c r="J151" s="3">
        <v>179</v>
      </c>
      <c r="K151" s="3">
        <v>168</v>
      </c>
      <c r="L151" s="3">
        <v>171</v>
      </c>
      <c r="M151" s="3" t="s">
        <v>1902</v>
      </c>
      <c r="N151" s="3">
        <v>40.122019999999999</v>
      </c>
      <c r="O151" s="3">
        <v>40.660609999999998</v>
      </c>
      <c r="P151" s="3">
        <v>44.504890000000003</v>
      </c>
      <c r="R151" s="9">
        <v>41</v>
      </c>
      <c r="S151" s="19" t="str">
        <f t="shared" si="8"/>
        <v>■□ 41</v>
      </c>
      <c r="T151" s="9" t="s">
        <v>876</v>
      </c>
      <c r="U151" s="9" t="s">
        <v>874</v>
      </c>
      <c r="V151" s="9" t="s">
        <v>874</v>
      </c>
      <c r="W151" s="19" t="str">
        <f t="shared" si="10"/>
        <v>Օ</v>
      </c>
      <c r="X151" s="19" t="str">
        <f t="shared" si="11"/>
        <v>∆</v>
      </c>
      <c r="Y151" s="12">
        <v>55.63</v>
      </c>
      <c r="Z151" s="19" t="str">
        <f t="shared" si="9"/>
        <v>xb30</v>
      </c>
      <c r="AD151" s="782"/>
    </row>
    <row r="152" spans="1:30" x14ac:dyDescent="0.25">
      <c r="A152" s="45">
        <v>538</v>
      </c>
      <c r="B152" s="3" t="s">
        <v>12</v>
      </c>
      <c r="C152" s="10" t="s">
        <v>466</v>
      </c>
      <c r="D152" s="72"/>
      <c r="E152" s="3">
        <v>348.73169999999999</v>
      </c>
      <c r="F152" s="3">
        <v>79.827629999999999</v>
      </c>
      <c r="G152" s="3">
        <v>5.0999239999999997</v>
      </c>
      <c r="H152" s="3">
        <v>5.0016119999999997</v>
      </c>
      <c r="I152" s="3">
        <v>-0.99654419999999999</v>
      </c>
      <c r="J152" s="3">
        <v>207</v>
      </c>
      <c r="K152" s="3">
        <v>195</v>
      </c>
      <c r="L152" s="3">
        <v>198</v>
      </c>
      <c r="M152" s="3" t="s">
        <v>1903</v>
      </c>
      <c r="N152" s="3">
        <v>55.416449999999998</v>
      </c>
      <c r="O152" s="3">
        <v>56.376519999999999</v>
      </c>
      <c r="P152" s="3">
        <v>61.595500000000001</v>
      </c>
      <c r="R152" s="10">
        <v>57</v>
      </c>
      <c r="S152" s="19" t="str">
        <f t="shared" si="8"/>
        <v>■□ 57</v>
      </c>
      <c r="T152" s="10" t="s">
        <v>876</v>
      </c>
      <c r="U152" s="10" t="s">
        <v>877</v>
      </c>
      <c r="V152" s="10" t="s">
        <v>877</v>
      </c>
      <c r="W152" s="19" t="str">
        <f t="shared" si="10"/>
        <v/>
      </c>
      <c r="X152" s="19" t="str">
        <f t="shared" si="11"/>
        <v/>
      </c>
      <c r="Y152" s="19">
        <v>67.81</v>
      </c>
      <c r="Z152" s="19" t="str">
        <f t="shared" si="9"/>
        <v>xb30</v>
      </c>
      <c r="AD152" s="783"/>
    </row>
    <row r="153" spans="1:30" s="26" customFormat="1" x14ac:dyDescent="0.25">
      <c r="A153" s="45">
        <v>539</v>
      </c>
      <c r="B153" s="26" t="s">
        <v>12</v>
      </c>
      <c r="C153" s="31" t="s">
        <v>467</v>
      </c>
      <c r="D153" s="76"/>
      <c r="E153" s="26">
        <v>344.61040000000003</v>
      </c>
      <c r="F153" s="26">
        <v>59.768650000000001</v>
      </c>
      <c r="G153" s="26">
        <v>15.17212</v>
      </c>
      <c r="H153" s="26">
        <v>14.62811</v>
      </c>
      <c r="I153" s="26">
        <v>-4.0263869999999997</v>
      </c>
      <c r="J153" s="26">
        <v>167</v>
      </c>
      <c r="K153" s="26">
        <v>136</v>
      </c>
      <c r="L153" s="26">
        <v>150</v>
      </c>
      <c r="M153" s="26" t="s">
        <v>1904</v>
      </c>
      <c r="N153" s="26">
        <v>30.132909999999999</v>
      </c>
      <c r="O153" s="26">
        <v>27.867280000000001</v>
      </c>
      <c r="P153" s="26">
        <v>32.753749999999997</v>
      </c>
      <c r="R153" s="31">
        <v>28</v>
      </c>
      <c r="S153" s="27" t="str">
        <f t="shared" si="8"/>
        <v>■□ 28</v>
      </c>
      <c r="T153" s="31" t="s">
        <v>869</v>
      </c>
      <c r="U153" s="31" t="s">
        <v>877</v>
      </c>
      <c r="V153" s="31" t="s">
        <v>877</v>
      </c>
      <c r="W153" s="27" t="str">
        <f t="shared" si="10"/>
        <v/>
      </c>
      <c r="X153" s="27" t="str">
        <f t="shared" si="11"/>
        <v/>
      </c>
      <c r="Y153" s="27">
        <v>54.68</v>
      </c>
      <c r="Z153" s="27" t="str">
        <f t="shared" si="9"/>
        <v>xb30</v>
      </c>
      <c r="AD153" s="784"/>
    </row>
    <row r="154" spans="1:30" x14ac:dyDescent="0.25">
      <c r="A154" s="45">
        <v>540</v>
      </c>
      <c r="B154" s="3" t="s">
        <v>12</v>
      </c>
      <c r="C154" s="10" t="s">
        <v>468</v>
      </c>
      <c r="D154" s="72"/>
      <c r="E154" s="3">
        <v>344.37630000000001</v>
      </c>
      <c r="F154" s="3">
        <v>69.418610000000001</v>
      </c>
      <c r="G154" s="3">
        <v>14.59355</v>
      </c>
      <c r="H154" s="3">
        <v>14.05434</v>
      </c>
      <c r="I154" s="3">
        <v>-3.93031</v>
      </c>
      <c r="J154" s="3">
        <v>192</v>
      </c>
      <c r="K154" s="3">
        <v>161</v>
      </c>
      <c r="L154" s="3">
        <v>176</v>
      </c>
      <c r="M154" s="3" t="s">
        <v>1905</v>
      </c>
      <c r="N154" s="3">
        <v>42.359450000000002</v>
      </c>
      <c r="O154" s="3">
        <v>39.928550000000001</v>
      </c>
      <c r="P154" s="3">
        <v>46.367519999999999</v>
      </c>
      <c r="R154" s="10">
        <v>41</v>
      </c>
      <c r="S154" s="19" t="str">
        <f t="shared" si="8"/>
        <v>■□ 41</v>
      </c>
      <c r="T154" s="10" t="s">
        <v>875</v>
      </c>
      <c r="U154" s="10" t="s">
        <v>877</v>
      </c>
      <c r="V154" s="10" t="s">
        <v>877</v>
      </c>
      <c r="W154" s="19" t="str">
        <f t="shared" si="10"/>
        <v/>
      </c>
      <c r="X154" s="19" t="str">
        <f t="shared" si="11"/>
        <v/>
      </c>
      <c r="Y154" s="19">
        <v>61.06</v>
      </c>
      <c r="Z154" s="19" t="str">
        <f t="shared" si="9"/>
        <v>xb30</v>
      </c>
      <c r="AD154" s="785"/>
    </row>
    <row r="155" spans="1:30" x14ac:dyDescent="0.25">
      <c r="A155" s="45">
        <v>541</v>
      </c>
      <c r="B155" s="3" t="s">
        <v>12</v>
      </c>
      <c r="C155" s="10" t="s">
        <v>469</v>
      </c>
      <c r="D155" s="72"/>
      <c r="E155" s="3">
        <v>344.8306</v>
      </c>
      <c r="F155" s="3">
        <v>75.036450000000002</v>
      </c>
      <c r="G155" s="3">
        <v>12.674709999999999</v>
      </c>
      <c r="H155" s="3">
        <v>12.233079999999999</v>
      </c>
      <c r="I155" s="3">
        <v>-3.3166350000000002</v>
      </c>
      <c r="J155" s="3">
        <v>205</v>
      </c>
      <c r="K155" s="3">
        <v>178</v>
      </c>
      <c r="L155" s="3">
        <v>190</v>
      </c>
      <c r="M155" s="3" t="s">
        <v>1906</v>
      </c>
      <c r="N155" s="3">
        <v>50.24906</v>
      </c>
      <c r="O155" s="3">
        <v>48.33614</v>
      </c>
      <c r="P155" s="3">
        <v>55.224469999999997</v>
      </c>
      <c r="R155" s="10">
        <v>48</v>
      </c>
      <c r="S155" s="19" t="str">
        <f t="shared" si="8"/>
        <v>■□ 48</v>
      </c>
      <c r="T155" s="10" t="s">
        <v>875</v>
      </c>
      <c r="U155" s="10" t="s">
        <v>920</v>
      </c>
      <c r="V155" s="10" t="s">
        <v>920</v>
      </c>
      <c r="W155" s="19" t="str">
        <f t="shared" si="10"/>
        <v/>
      </c>
      <c r="X155" s="19" t="str">
        <f t="shared" si="11"/>
        <v/>
      </c>
      <c r="Y155" s="19">
        <v>65.89</v>
      </c>
      <c r="Z155" s="19" t="str">
        <f t="shared" si="9"/>
        <v>xb30</v>
      </c>
      <c r="AD155" s="786"/>
    </row>
    <row r="156" spans="1:30" x14ac:dyDescent="0.25">
      <c r="A156" s="45">
        <v>542</v>
      </c>
      <c r="B156" s="3" t="s">
        <v>12</v>
      </c>
      <c r="C156" s="10" t="s">
        <v>470</v>
      </c>
      <c r="D156" s="72"/>
      <c r="E156" s="3">
        <v>344.13369999999998</v>
      </c>
      <c r="F156" s="3">
        <v>79.976479999999995</v>
      </c>
      <c r="G156" s="3">
        <v>10.281969999999999</v>
      </c>
      <c r="H156" s="3">
        <v>9.8902470000000005</v>
      </c>
      <c r="I156" s="3">
        <v>-2.8110219999999999</v>
      </c>
      <c r="J156" s="3">
        <v>215</v>
      </c>
      <c r="K156" s="3">
        <v>193</v>
      </c>
      <c r="L156" s="3">
        <v>202</v>
      </c>
      <c r="M156" s="3" t="s">
        <v>1907</v>
      </c>
      <c r="N156" s="3">
        <v>57.644939999999998</v>
      </c>
      <c r="O156" s="3">
        <v>56.63964</v>
      </c>
      <c r="P156" s="3">
        <v>63.926830000000002</v>
      </c>
      <c r="R156" s="10">
        <v>57</v>
      </c>
      <c r="S156" s="19" t="str">
        <f t="shared" si="8"/>
        <v>■□ 57</v>
      </c>
      <c r="T156" s="10" t="s">
        <v>875</v>
      </c>
      <c r="U156" s="10" t="s">
        <v>877</v>
      </c>
      <c r="V156" s="10" t="s">
        <v>877</v>
      </c>
      <c r="W156" s="19" t="str">
        <f t="shared" si="10"/>
        <v/>
      </c>
      <c r="X156" s="19" t="str">
        <f t="shared" si="11"/>
        <v/>
      </c>
      <c r="Y156" s="19">
        <v>70.099999999999994</v>
      </c>
      <c r="Z156" s="19" t="str">
        <f t="shared" si="9"/>
        <v>xb30</v>
      </c>
      <c r="AD156" s="787"/>
    </row>
    <row r="157" spans="1:30" x14ac:dyDescent="0.25">
      <c r="A157" s="45">
        <v>543</v>
      </c>
      <c r="B157" s="3" t="s">
        <v>12</v>
      </c>
      <c r="C157" s="10" t="s">
        <v>471</v>
      </c>
      <c r="D157" s="72"/>
      <c r="E157" s="3">
        <v>344.47030000000001</v>
      </c>
      <c r="F157" s="3">
        <v>85.242249999999999</v>
      </c>
      <c r="G157" s="3">
        <v>7.9307160000000003</v>
      </c>
      <c r="H157" s="3">
        <v>7.6411800000000003</v>
      </c>
      <c r="I157" s="3">
        <v>-2.1233529999999998</v>
      </c>
      <c r="J157" s="3">
        <v>226</v>
      </c>
      <c r="K157" s="3">
        <v>209</v>
      </c>
      <c r="L157" s="3">
        <v>216</v>
      </c>
      <c r="M157" s="3" t="s">
        <v>1908</v>
      </c>
      <c r="N157" s="3">
        <v>66.402760000000001</v>
      </c>
      <c r="O157" s="3">
        <v>66.48312</v>
      </c>
      <c r="P157" s="3">
        <v>73.974220000000003</v>
      </c>
      <c r="R157" s="10">
        <v>66</v>
      </c>
      <c r="S157" s="19" t="str">
        <f t="shared" si="8"/>
        <v>■□ 66</v>
      </c>
      <c r="T157" s="10" t="s">
        <v>876</v>
      </c>
      <c r="U157" s="10" t="s">
        <v>920</v>
      </c>
      <c r="V157" s="10" t="s">
        <v>920</v>
      </c>
      <c r="W157" s="19" t="str">
        <f t="shared" si="10"/>
        <v/>
      </c>
      <c r="X157" s="19" t="str">
        <f t="shared" si="11"/>
        <v/>
      </c>
      <c r="Y157" s="19">
        <v>75.06</v>
      </c>
      <c r="Z157" s="19" t="str">
        <f t="shared" si="9"/>
        <v>xb30</v>
      </c>
      <c r="AD157" s="788"/>
    </row>
    <row r="158" spans="1:30" x14ac:dyDescent="0.25">
      <c r="A158" s="45">
        <v>544</v>
      </c>
      <c r="B158" s="3" t="s">
        <v>12</v>
      </c>
      <c r="C158" s="10" t="s">
        <v>472</v>
      </c>
      <c r="D158" s="72"/>
      <c r="E158" s="3">
        <v>343.44139999999999</v>
      </c>
      <c r="F158" s="3">
        <v>89.864680000000007</v>
      </c>
      <c r="G158" s="3">
        <v>5.144641</v>
      </c>
      <c r="H158" s="3">
        <v>4.9312860000000001</v>
      </c>
      <c r="I158" s="3">
        <v>-1.4662029999999999</v>
      </c>
      <c r="J158" s="3">
        <v>235</v>
      </c>
      <c r="K158" s="3">
        <v>223</v>
      </c>
      <c r="L158" s="3">
        <v>227</v>
      </c>
      <c r="M158" s="3" t="s">
        <v>1909</v>
      </c>
      <c r="N158" s="3">
        <v>74.429050000000004</v>
      </c>
      <c r="O158" s="3">
        <v>76.011480000000006</v>
      </c>
      <c r="P158" s="3">
        <v>83.544759999999997</v>
      </c>
      <c r="R158" s="10">
        <v>76</v>
      </c>
      <c r="S158" s="19" t="str">
        <f t="shared" si="8"/>
        <v>■□ 76</v>
      </c>
      <c r="T158" s="10" t="s">
        <v>876</v>
      </c>
      <c r="U158" s="10" t="s">
        <v>877</v>
      </c>
      <c r="V158" s="10" t="s">
        <v>877</v>
      </c>
      <c r="W158" s="19" t="str">
        <f t="shared" si="10"/>
        <v/>
      </c>
      <c r="X158" s="19" t="str">
        <f t="shared" si="11"/>
        <v/>
      </c>
      <c r="Y158" s="19">
        <v>79.78</v>
      </c>
      <c r="Z158" s="19" t="str">
        <f t="shared" si="9"/>
        <v>xb30</v>
      </c>
      <c r="AD158" s="789"/>
    </row>
    <row r="159" spans="1:30" s="26" customFormat="1" x14ac:dyDescent="0.25">
      <c r="A159" s="45">
        <v>545</v>
      </c>
      <c r="B159" s="26" t="s">
        <v>12</v>
      </c>
      <c r="C159" s="31" t="s">
        <v>478</v>
      </c>
      <c r="D159" s="76"/>
      <c r="E159" s="26">
        <v>340.0034</v>
      </c>
      <c r="F159" s="26">
        <v>59.998860000000001</v>
      </c>
      <c r="G159" s="26">
        <v>14.690770000000001</v>
      </c>
      <c r="H159" s="26">
        <v>13.805110000000001</v>
      </c>
      <c r="I159" s="26">
        <v>-5.0237309999999997</v>
      </c>
      <c r="J159" s="26">
        <v>165</v>
      </c>
      <c r="K159" s="26">
        <v>137</v>
      </c>
      <c r="L159" s="26">
        <v>153</v>
      </c>
      <c r="M159" s="26" t="s">
        <v>1910</v>
      </c>
      <c r="N159" s="26">
        <v>30.177779999999998</v>
      </c>
      <c r="O159" s="26">
        <v>28.122070000000001</v>
      </c>
      <c r="P159" s="26">
        <v>33.781689999999998</v>
      </c>
      <c r="R159" s="31">
        <v>28</v>
      </c>
      <c r="S159" s="27" t="str">
        <f t="shared" si="8"/>
        <v>■□ 28</v>
      </c>
      <c r="T159" s="31" t="s">
        <v>869</v>
      </c>
      <c r="U159" s="31" t="s">
        <v>877</v>
      </c>
      <c r="V159" s="31" t="s">
        <v>877</v>
      </c>
      <c r="W159" s="27" t="str">
        <f t="shared" si="10"/>
        <v/>
      </c>
      <c r="X159" s="27" t="str">
        <f t="shared" si="11"/>
        <v/>
      </c>
      <c r="Y159" s="27">
        <v>54.96</v>
      </c>
      <c r="Z159" s="27" t="str">
        <f t="shared" si="9"/>
        <v>xb30</v>
      </c>
      <c r="AD159" s="790"/>
    </row>
    <row r="160" spans="1:30" x14ac:dyDescent="0.25">
      <c r="A160" s="45">
        <v>546</v>
      </c>
      <c r="B160" s="3" t="s">
        <v>12</v>
      </c>
      <c r="C160" s="10" t="s">
        <v>479</v>
      </c>
      <c r="D160" s="72"/>
      <c r="E160" s="3">
        <v>339.46929999999998</v>
      </c>
      <c r="F160" s="3">
        <v>64.901150000000001</v>
      </c>
      <c r="G160" s="3">
        <v>12.69918</v>
      </c>
      <c r="H160" s="3">
        <v>11.892580000000001</v>
      </c>
      <c r="I160" s="3">
        <v>-4.4537199999999997</v>
      </c>
      <c r="J160" s="3">
        <v>176</v>
      </c>
      <c r="K160" s="3">
        <v>151</v>
      </c>
      <c r="L160" s="3">
        <v>164</v>
      </c>
      <c r="M160" s="3" t="s">
        <v>1911</v>
      </c>
      <c r="N160" s="3">
        <v>35.566569999999999</v>
      </c>
      <c r="O160" s="3">
        <v>33.92268</v>
      </c>
      <c r="P160" s="3">
        <v>39.999679999999998</v>
      </c>
      <c r="R160" s="10">
        <v>34</v>
      </c>
      <c r="S160" s="19" t="str">
        <f t="shared" si="8"/>
        <v>■□ 34</v>
      </c>
      <c r="T160" s="10" t="s">
        <v>875</v>
      </c>
      <c r="U160" s="10" t="s">
        <v>920</v>
      </c>
      <c r="V160" s="10" t="s">
        <v>920</v>
      </c>
      <c r="W160" s="19" t="str">
        <f t="shared" si="10"/>
        <v/>
      </c>
      <c r="X160" s="19" t="str">
        <f t="shared" si="11"/>
        <v/>
      </c>
      <c r="Y160" s="19">
        <v>50.1</v>
      </c>
      <c r="Z160" s="19" t="str">
        <f t="shared" si="9"/>
        <v>xb30</v>
      </c>
      <c r="AD160" s="791"/>
    </row>
    <row r="161" spans="1:30" x14ac:dyDescent="0.25">
      <c r="A161" s="45">
        <v>547</v>
      </c>
      <c r="B161" s="3" t="s">
        <v>12</v>
      </c>
      <c r="C161" s="10" t="s">
        <v>481</v>
      </c>
      <c r="D161" s="72"/>
      <c r="E161" s="3">
        <v>339.8768</v>
      </c>
      <c r="F161" s="3">
        <v>69.922060000000002</v>
      </c>
      <c r="G161" s="3">
        <v>10.40503</v>
      </c>
      <c r="H161" s="3">
        <v>9.7698590000000003</v>
      </c>
      <c r="I161" s="3">
        <v>-3.5797460000000001</v>
      </c>
      <c r="J161" s="3">
        <v>186</v>
      </c>
      <c r="K161" s="3">
        <v>165</v>
      </c>
      <c r="L161" s="3">
        <v>176</v>
      </c>
      <c r="M161" s="3" t="s">
        <v>1912</v>
      </c>
      <c r="N161" s="3">
        <v>41.660359999999997</v>
      </c>
      <c r="O161" s="3">
        <v>40.638719999999999</v>
      </c>
      <c r="P161" s="3">
        <v>46.845179999999999</v>
      </c>
      <c r="R161" s="10">
        <v>41</v>
      </c>
      <c r="S161" s="19" t="str">
        <f t="shared" si="8"/>
        <v>■□ 41</v>
      </c>
      <c r="T161" s="10" t="s">
        <v>875</v>
      </c>
      <c r="U161" s="10" t="s">
        <v>877</v>
      </c>
      <c r="V161" s="10" t="s">
        <v>877</v>
      </c>
      <c r="W161" s="19" t="str">
        <f t="shared" si="10"/>
        <v/>
      </c>
      <c r="X161" s="19" t="str">
        <f t="shared" si="11"/>
        <v/>
      </c>
      <c r="Y161" s="19">
        <v>59.81</v>
      </c>
      <c r="Z161" s="19" t="str">
        <f t="shared" si="9"/>
        <v>xb30</v>
      </c>
      <c r="AD161" s="792"/>
    </row>
    <row r="162" spans="1:30" x14ac:dyDescent="0.25">
      <c r="A162" s="45">
        <v>548</v>
      </c>
      <c r="B162" s="3" t="s">
        <v>12</v>
      </c>
      <c r="C162" s="10" t="s">
        <v>482</v>
      </c>
      <c r="D162" s="72"/>
      <c r="E162" s="3">
        <v>339.21179999999998</v>
      </c>
      <c r="F162" s="3">
        <v>75.198250000000002</v>
      </c>
      <c r="G162" s="3">
        <v>7.6203580000000004</v>
      </c>
      <c r="H162" s="3">
        <v>7.1242640000000002</v>
      </c>
      <c r="I162" s="3">
        <v>-2.7045729999999999</v>
      </c>
      <c r="J162" s="3">
        <v>196</v>
      </c>
      <c r="K162" s="3">
        <v>181</v>
      </c>
      <c r="L162" s="3">
        <v>189</v>
      </c>
      <c r="M162" s="3" t="s">
        <v>1913</v>
      </c>
      <c r="N162" s="3">
        <v>48.623440000000002</v>
      </c>
      <c r="O162" s="3">
        <v>48.594329999999999</v>
      </c>
      <c r="P162" s="3">
        <v>54.880890000000001</v>
      </c>
      <c r="R162" s="10">
        <v>48</v>
      </c>
      <c r="S162" s="19" t="str">
        <f t="shared" si="8"/>
        <v>■□ 48</v>
      </c>
      <c r="T162" s="10" t="s">
        <v>876</v>
      </c>
      <c r="U162" s="10" t="s">
        <v>920</v>
      </c>
      <c r="V162" s="10" t="s">
        <v>920</v>
      </c>
      <c r="W162" s="19" t="str">
        <f t="shared" si="10"/>
        <v/>
      </c>
      <c r="X162" s="19" t="str">
        <f t="shared" si="11"/>
        <v/>
      </c>
      <c r="Y162" s="19">
        <v>61.34</v>
      </c>
      <c r="Z162" s="19" t="str">
        <f t="shared" si="9"/>
        <v>xb30</v>
      </c>
      <c r="AD162" s="793"/>
    </row>
    <row r="163" spans="1:30" x14ac:dyDescent="0.25">
      <c r="A163" s="45">
        <v>549</v>
      </c>
      <c r="B163" s="3" t="s">
        <v>12</v>
      </c>
      <c r="C163" s="10" t="s">
        <v>483</v>
      </c>
      <c r="D163" s="72"/>
      <c r="E163" s="3">
        <v>339.03930000000003</v>
      </c>
      <c r="F163" s="3">
        <v>79.802670000000006</v>
      </c>
      <c r="G163" s="3">
        <v>4.8433089999999996</v>
      </c>
      <c r="H163" s="3">
        <v>4.5228080000000004</v>
      </c>
      <c r="I163" s="3">
        <v>-1.7325870000000001</v>
      </c>
      <c r="J163" s="3">
        <v>205</v>
      </c>
      <c r="K163" s="3">
        <v>195</v>
      </c>
      <c r="L163" s="3">
        <v>200</v>
      </c>
      <c r="M163" s="3" t="s">
        <v>1914</v>
      </c>
      <c r="N163" s="3">
        <v>55.183590000000002</v>
      </c>
      <c r="O163" s="3">
        <v>56.332470000000001</v>
      </c>
      <c r="P163" s="3">
        <v>62.369160000000001</v>
      </c>
      <c r="R163" s="10">
        <v>57</v>
      </c>
      <c r="S163" s="19" t="str">
        <f t="shared" si="8"/>
        <v>■□ 57</v>
      </c>
      <c r="T163" s="10" t="s">
        <v>876</v>
      </c>
      <c r="U163" s="10" t="s">
        <v>877</v>
      </c>
      <c r="V163" s="10" t="s">
        <v>877</v>
      </c>
      <c r="W163" s="19" t="str">
        <f t="shared" si="10"/>
        <v/>
      </c>
      <c r="X163" s="19" t="str">
        <f t="shared" si="11"/>
        <v/>
      </c>
      <c r="Y163" s="19">
        <v>67.73</v>
      </c>
      <c r="Z163" s="19" t="str">
        <f t="shared" si="9"/>
        <v>xb30</v>
      </c>
      <c r="AD163" s="794"/>
    </row>
    <row r="164" spans="1:30" x14ac:dyDescent="0.25">
      <c r="A164" s="45">
        <v>550</v>
      </c>
      <c r="B164" s="3" t="s">
        <v>12</v>
      </c>
      <c r="C164" s="10" t="s">
        <v>484</v>
      </c>
      <c r="D164" s="72"/>
      <c r="E164" s="3">
        <v>338.99349999999998</v>
      </c>
      <c r="F164" s="3">
        <v>89.777829999999994</v>
      </c>
      <c r="G164" s="3">
        <v>4.5349110000000001</v>
      </c>
      <c r="H164" s="3">
        <v>4.2335190000000003</v>
      </c>
      <c r="I164" s="3">
        <v>-1.62565</v>
      </c>
      <c r="J164" s="3">
        <v>233</v>
      </c>
      <c r="K164" s="3">
        <v>223</v>
      </c>
      <c r="L164" s="3">
        <v>227</v>
      </c>
      <c r="M164" s="3" t="s">
        <v>1915</v>
      </c>
      <c r="N164" s="3">
        <v>73.911249999999995</v>
      </c>
      <c r="O164" s="3">
        <v>75.824579999999997</v>
      </c>
      <c r="P164" s="3">
        <v>83.558000000000007</v>
      </c>
      <c r="R164" s="10">
        <v>76</v>
      </c>
      <c r="S164" s="19" t="str">
        <f t="shared" si="8"/>
        <v>■□ 76</v>
      </c>
      <c r="T164" s="10" t="s">
        <v>876</v>
      </c>
      <c r="U164" s="10" t="s">
        <v>877</v>
      </c>
      <c r="V164" s="10" t="s">
        <v>877</v>
      </c>
      <c r="W164" s="19" t="str">
        <f t="shared" si="10"/>
        <v/>
      </c>
      <c r="X164" s="19" t="str">
        <f t="shared" si="11"/>
        <v/>
      </c>
      <c r="Y164" s="19">
        <v>79.16</v>
      </c>
      <c r="Z164" s="19" t="str">
        <f t="shared" si="9"/>
        <v>xb30</v>
      </c>
      <c r="AD164" s="795"/>
    </row>
    <row r="165" spans="1:30" s="28" customFormat="1" x14ac:dyDescent="0.25">
      <c r="A165" s="45">
        <v>551</v>
      </c>
      <c r="B165" s="28" t="s">
        <v>12</v>
      </c>
      <c r="C165" s="32" t="s">
        <v>475</v>
      </c>
      <c r="D165" s="71"/>
      <c r="E165" s="28">
        <v>340.34969999999998</v>
      </c>
      <c r="F165" s="28">
        <v>40.219549999999998</v>
      </c>
      <c r="G165" s="28">
        <v>14.95209</v>
      </c>
      <c r="H165" s="28">
        <v>14.08132</v>
      </c>
      <c r="I165" s="28">
        <v>-5.0280610000000001</v>
      </c>
      <c r="J165" s="28">
        <v>114</v>
      </c>
      <c r="K165" s="28">
        <v>87</v>
      </c>
      <c r="L165" s="28">
        <v>102</v>
      </c>
      <c r="M165" s="28" t="s">
        <v>1916</v>
      </c>
      <c r="N165" s="28">
        <v>12.786110000000001</v>
      </c>
      <c r="O165" s="28">
        <v>11.38383</v>
      </c>
      <c r="P165" s="28">
        <v>14.21654</v>
      </c>
      <c r="R165" s="32">
        <v>11</v>
      </c>
      <c r="S165" s="29" t="str">
        <f t="shared" si="8"/>
        <v>■□ 11</v>
      </c>
      <c r="T165" s="32" t="s">
        <v>869</v>
      </c>
      <c r="U165" s="32" t="s">
        <v>877</v>
      </c>
      <c r="V165" s="32" t="s">
        <v>920</v>
      </c>
      <c r="W165" s="29" t="str">
        <f t="shared" si="10"/>
        <v/>
      </c>
      <c r="X165" s="29" t="str">
        <f t="shared" si="11"/>
        <v/>
      </c>
      <c r="Y165" s="29">
        <v>40.31</v>
      </c>
      <c r="Z165" s="29" t="str">
        <f t="shared" si="9"/>
        <v>xb30</v>
      </c>
      <c r="AD165" s="796"/>
    </row>
    <row r="166" spans="1:30" x14ac:dyDescent="0.25">
      <c r="A166" s="45">
        <v>552</v>
      </c>
      <c r="B166" s="3" t="s">
        <v>12</v>
      </c>
      <c r="C166" s="10" t="s">
        <v>476</v>
      </c>
      <c r="D166" s="72"/>
      <c r="E166" s="3">
        <v>340.86200000000002</v>
      </c>
      <c r="F166" s="3">
        <v>50.220080000000003</v>
      </c>
      <c r="G166" s="3">
        <v>9.9241080000000004</v>
      </c>
      <c r="H166" s="3">
        <v>9.3756179999999993</v>
      </c>
      <c r="I166" s="3">
        <v>-3.253568</v>
      </c>
      <c r="J166" s="3">
        <v>133</v>
      </c>
      <c r="K166" s="3">
        <v>114</v>
      </c>
      <c r="L166" s="3">
        <v>124</v>
      </c>
      <c r="M166" s="3" t="s">
        <v>1917</v>
      </c>
      <c r="N166" s="3">
        <v>19.433990000000001</v>
      </c>
      <c r="O166" s="3">
        <v>18.60352</v>
      </c>
      <c r="P166" s="3">
        <v>21.718</v>
      </c>
      <c r="R166" s="10">
        <v>18</v>
      </c>
      <c r="S166" s="19" t="str">
        <f t="shared" si="8"/>
        <v>■□ 18</v>
      </c>
      <c r="T166" s="10" t="s">
        <v>869</v>
      </c>
      <c r="U166" s="10" t="s">
        <v>877</v>
      </c>
      <c r="V166" s="10" t="s">
        <v>877</v>
      </c>
      <c r="W166" s="19" t="str">
        <f t="shared" si="10"/>
        <v/>
      </c>
      <c r="X166" s="19" t="str">
        <f t="shared" si="11"/>
        <v/>
      </c>
      <c r="Y166" s="19">
        <v>44.9</v>
      </c>
      <c r="Z166" s="19" t="str">
        <f t="shared" si="9"/>
        <v>xb30</v>
      </c>
      <c r="AD166" s="797"/>
    </row>
    <row r="167" spans="1:30" x14ac:dyDescent="0.25">
      <c r="A167" s="45">
        <v>553</v>
      </c>
      <c r="B167" s="3" t="s">
        <v>12</v>
      </c>
      <c r="C167" s="10" t="s">
        <v>477</v>
      </c>
      <c r="D167" s="72"/>
      <c r="E167" s="3">
        <v>339.86739999999998</v>
      </c>
      <c r="F167" s="3">
        <v>59.835340000000002</v>
      </c>
      <c r="G167" s="3">
        <v>5.0678280000000004</v>
      </c>
      <c r="H167" s="3">
        <v>4.7581749999999996</v>
      </c>
      <c r="I167" s="3">
        <v>-1.744319</v>
      </c>
      <c r="J167" s="3">
        <v>151</v>
      </c>
      <c r="K167" s="3">
        <v>142</v>
      </c>
      <c r="L167" s="3">
        <v>146</v>
      </c>
      <c r="M167" s="3" t="s">
        <v>1918</v>
      </c>
      <c r="N167" s="3">
        <v>27.664850000000001</v>
      </c>
      <c r="O167" s="3">
        <v>27.940940000000001</v>
      </c>
      <c r="P167" s="3">
        <v>31.197759999999999</v>
      </c>
      <c r="R167" s="10">
        <v>28</v>
      </c>
      <c r="S167" s="19" t="str">
        <f t="shared" si="8"/>
        <v>■□ 28</v>
      </c>
      <c r="T167" s="10" t="s">
        <v>875</v>
      </c>
      <c r="U167" s="10" t="s">
        <v>874</v>
      </c>
      <c r="V167" s="10" t="s">
        <v>874</v>
      </c>
      <c r="W167" s="19" t="str">
        <f t="shared" si="10"/>
        <v>Օ</v>
      </c>
      <c r="X167" s="19" t="str">
        <f t="shared" si="11"/>
        <v>∆</v>
      </c>
      <c r="Y167" s="19">
        <v>44.24</v>
      </c>
      <c r="Z167" s="19" t="str">
        <f t="shared" si="9"/>
        <v>xb30</v>
      </c>
      <c r="AD167" s="798"/>
    </row>
    <row r="168" spans="1:30" x14ac:dyDescent="0.25">
      <c r="A168" s="45">
        <v>554</v>
      </c>
      <c r="B168" s="3" t="s">
        <v>12</v>
      </c>
      <c r="C168" s="10" t="s">
        <v>480</v>
      </c>
      <c r="D168" s="72"/>
      <c r="E168" s="3">
        <v>339</v>
      </c>
      <c r="F168" s="3">
        <v>69.812839999999994</v>
      </c>
      <c r="G168" s="3">
        <v>4.7312149999999997</v>
      </c>
      <c r="H168" s="3">
        <v>4.4169689999999999</v>
      </c>
      <c r="I168" s="3">
        <v>-1.6955169999999999</v>
      </c>
      <c r="J168" s="3">
        <v>178</v>
      </c>
      <c r="K168" s="3">
        <v>168</v>
      </c>
      <c r="L168" s="3">
        <v>172</v>
      </c>
      <c r="M168" s="3" t="s">
        <v>1919</v>
      </c>
      <c r="N168" s="3">
        <v>39.774790000000003</v>
      </c>
      <c r="O168" s="3">
        <v>40.48395</v>
      </c>
      <c r="P168" s="3">
        <v>44.951549999999997</v>
      </c>
      <c r="R168" s="10">
        <v>41</v>
      </c>
      <c r="S168" s="19" t="str">
        <f t="shared" si="8"/>
        <v>■□ 41</v>
      </c>
      <c r="T168" s="10" t="s">
        <v>876</v>
      </c>
      <c r="U168" s="10" t="s">
        <v>874</v>
      </c>
      <c r="V168" s="10" t="s">
        <v>874</v>
      </c>
      <c r="W168" s="19" t="str">
        <f t="shared" si="10"/>
        <v>Օ</v>
      </c>
      <c r="X168" s="19" t="str">
        <f t="shared" si="11"/>
        <v>∆</v>
      </c>
      <c r="Y168" s="19">
        <v>55.23</v>
      </c>
      <c r="Z168" s="19" t="str">
        <f t="shared" si="9"/>
        <v>xb30</v>
      </c>
      <c r="AD168" s="231"/>
    </row>
    <row r="169" spans="1:30" x14ac:dyDescent="0.25">
      <c r="A169" s="45">
        <v>555</v>
      </c>
      <c r="B169" s="3" t="s">
        <v>12</v>
      </c>
      <c r="C169" s="10" t="s">
        <v>473</v>
      </c>
      <c r="D169" s="72"/>
      <c r="E169" s="3">
        <v>340.04320000000001</v>
      </c>
      <c r="F169" s="3">
        <v>30.142849999999999</v>
      </c>
      <c r="G169" s="3">
        <v>10.010730000000001</v>
      </c>
      <c r="H169" s="3">
        <v>9.409592</v>
      </c>
      <c r="I169" s="3">
        <v>-3.4167709999999998</v>
      </c>
      <c r="J169" s="3">
        <v>83</v>
      </c>
      <c r="K169" s="3">
        <v>66</v>
      </c>
      <c r="L169" s="3">
        <v>76</v>
      </c>
      <c r="M169" s="3" t="s">
        <v>1920</v>
      </c>
      <c r="N169" s="3">
        <v>6.8552580000000001</v>
      </c>
      <c r="O169" s="3">
        <v>6.2941799999999999</v>
      </c>
      <c r="P169" s="3">
        <v>7.6620090000000003</v>
      </c>
      <c r="R169" s="10">
        <v>6</v>
      </c>
      <c r="S169" s="19" t="str">
        <f t="shared" si="8"/>
        <v>■□ 6</v>
      </c>
      <c r="T169" s="10" t="s">
        <v>869</v>
      </c>
      <c r="U169" s="10" t="s">
        <v>877</v>
      </c>
      <c r="V169" s="10" t="s">
        <v>877</v>
      </c>
      <c r="W169" s="19" t="str">
        <f t="shared" si="10"/>
        <v/>
      </c>
      <c r="X169" s="19" t="str">
        <f t="shared" si="11"/>
        <v/>
      </c>
      <c r="Y169" s="19">
        <v>34.18</v>
      </c>
      <c r="Z169" s="19" t="str">
        <f t="shared" si="9"/>
        <v>xb30</v>
      </c>
      <c r="AD169" s="799"/>
    </row>
    <row r="170" spans="1:30" x14ac:dyDescent="0.25">
      <c r="A170" s="45">
        <v>556</v>
      </c>
      <c r="B170" s="3" t="s">
        <v>12</v>
      </c>
      <c r="C170" s="10" t="s">
        <v>474</v>
      </c>
      <c r="D170" s="72"/>
      <c r="E170" s="3">
        <v>341.30959999999999</v>
      </c>
      <c r="F170" s="3">
        <v>40.267899999999997</v>
      </c>
      <c r="G170" s="3">
        <v>4.515803</v>
      </c>
      <c r="H170" s="3">
        <v>4.2776569999999996</v>
      </c>
      <c r="I170" s="3">
        <v>-1.4471099999999999</v>
      </c>
      <c r="J170" s="3">
        <v>101</v>
      </c>
      <c r="K170" s="3">
        <v>93</v>
      </c>
      <c r="L170" s="3">
        <v>97</v>
      </c>
      <c r="M170" s="3" t="s">
        <v>1921</v>
      </c>
      <c r="N170" s="3">
        <v>11.40371</v>
      </c>
      <c r="O170" s="3">
        <v>11.413220000000001</v>
      </c>
      <c r="P170" s="3">
        <v>12.803100000000001</v>
      </c>
      <c r="R170" s="10">
        <v>11</v>
      </c>
      <c r="S170" s="19" t="str">
        <f t="shared" si="8"/>
        <v>■□ 11</v>
      </c>
      <c r="T170" s="10" t="s">
        <v>869</v>
      </c>
      <c r="U170" s="10" t="s">
        <v>920</v>
      </c>
      <c r="V170" s="10" t="s">
        <v>874</v>
      </c>
      <c r="W170" s="19" t="str">
        <f t="shared" si="10"/>
        <v/>
      </c>
      <c r="X170" s="19" t="str">
        <f t="shared" si="11"/>
        <v>∆</v>
      </c>
      <c r="Y170" s="19">
        <v>28.91</v>
      </c>
      <c r="Z170" s="19" t="str">
        <f t="shared" si="9"/>
        <v>xb25</v>
      </c>
      <c r="AD170" s="800"/>
    </row>
    <row r="171" spans="1:30" s="26" customFormat="1" x14ac:dyDescent="0.25">
      <c r="A171" s="45">
        <v>557</v>
      </c>
      <c r="B171" s="26" t="s">
        <v>12</v>
      </c>
      <c r="C171" s="31" t="s">
        <v>488</v>
      </c>
      <c r="D171" s="76"/>
      <c r="E171" s="26">
        <v>335.02249999999998</v>
      </c>
      <c r="F171" s="26">
        <v>54.776780000000002</v>
      </c>
      <c r="G171" s="26">
        <v>15.090199999999999</v>
      </c>
      <c r="H171" s="26">
        <v>13.67887</v>
      </c>
      <c r="I171" s="26">
        <v>-6.3720239999999997</v>
      </c>
      <c r="J171" s="26">
        <v>150</v>
      </c>
      <c r="K171" s="26">
        <v>124</v>
      </c>
      <c r="L171" s="26">
        <v>141</v>
      </c>
      <c r="M171" s="26" t="s">
        <v>1922</v>
      </c>
      <c r="N171" s="26">
        <v>24.56429</v>
      </c>
      <c r="O171" s="26">
        <v>22.71425</v>
      </c>
      <c r="P171" s="26">
        <v>28.394269999999999</v>
      </c>
      <c r="R171" s="31">
        <v>23</v>
      </c>
      <c r="S171" s="27" t="str">
        <f t="shared" si="8"/>
        <v>■□ 23</v>
      </c>
      <c r="T171" s="31" t="s">
        <v>869</v>
      </c>
      <c r="U171" s="31" t="s">
        <v>877</v>
      </c>
      <c r="V171" s="31" t="s">
        <v>877</v>
      </c>
      <c r="W171" s="27" t="str">
        <f t="shared" si="10"/>
        <v/>
      </c>
      <c r="X171" s="27" t="str">
        <f t="shared" si="11"/>
        <v/>
      </c>
      <c r="Y171" s="27">
        <v>46.22</v>
      </c>
      <c r="Z171" s="27" t="str">
        <f t="shared" si="9"/>
        <v>xb30</v>
      </c>
      <c r="AD171" s="801"/>
    </row>
    <row r="172" spans="1:30" x14ac:dyDescent="0.25">
      <c r="A172" s="45">
        <v>558</v>
      </c>
      <c r="B172" s="3" t="s">
        <v>12</v>
      </c>
      <c r="C172" s="9" t="s">
        <v>491</v>
      </c>
      <c r="D172" s="70"/>
      <c r="E172" s="3">
        <v>335.11239999999998</v>
      </c>
      <c r="F172" s="3">
        <v>64.835899999999995</v>
      </c>
      <c r="G172" s="3">
        <v>14.24715</v>
      </c>
      <c r="H172" s="3">
        <v>12.92409</v>
      </c>
      <c r="I172" s="3">
        <v>-5.9957630000000002</v>
      </c>
      <c r="J172" s="3">
        <v>176</v>
      </c>
      <c r="K172" s="3">
        <v>150</v>
      </c>
      <c r="L172" s="3">
        <v>167</v>
      </c>
      <c r="M172" s="3" t="s">
        <v>1923</v>
      </c>
      <c r="N172" s="3">
        <v>35.789020000000001</v>
      </c>
      <c r="O172" s="3">
        <v>33.84066</v>
      </c>
      <c r="P172" s="3">
        <v>41.203339999999997</v>
      </c>
      <c r="R172" s="10">
        <v>34</v>
      </c>
      <c r="S172" s="19" t="str">
        <f t="shared" si="8"/>
        <v>■□ 34</v>
      </c>
      <c r="T172" s="10" t="s">
        <v>875</v>
      </c>
      <c r="U172" s="9" t="s">
        <v>920</v>
      </c>
      <c r="V172" s="9" t="s">
        <v>920</v>
      </c>
      <c r="W172" s="19" t="str">
        <f t="shared" si="10"/>
        <v/>
      </c>
      <c r="X172" s="19" t="str">
        <f t="shared" si="11"/>
        <v/>
      </c>
      <c r="Y172" s="12">
        <v>55.46</v>
      </c>
      <c r="Z172" s="19" t="str">
        <f t="shared" si="9"/>
        <v>xb30</v>
      </c>
      <c r="AD172" s="802"/>
    </row>
    <row r="173" spans="1:30" x14ac:dyDescent="0.25">
      <c r="A173" s="45">
        <v>559</v>
      </c>
      <c r="B173" s="3" t="s">
        <v>12</v>
      </c>
      <c r="C173" s="10" t="s">
        <v>492</v>
      </c>
      <c r="D173" s="72"/>
      <c r="E173" s="3">
        <v>334.72800000000001</v>
      </c>
      <c r="F173" s="3">
        <v>69.824439999999996</v>
      </c>
      <c r="G173" s="3">
        <v>12.631399999999999</v>
      </c>
      <c r="H173" s="3">
        <v>11.422470000000001</v>
      </c>
      <c r="I173" s="3">
        <v>-5.39255</v>
      </c>
      <c r="J173" s="3">
        <v>187</v>
      </c>
      <c r="K173" s="3">
        <v>164</v>
      </c>
      <c r="L173" s="3">
        <v>179</v>
      </c>
      <c r="M173" s="3" t="s">
        <v>1924</v>
      </c>
      <c r="N173" s="3">
        <v>42.066690000000001</v>
      </c>
      <c r="O173" s="3">
        <v>40.500360000000001</v>
      </c>
      <c r="P173" s="3">
        <v>48.385010000000001</v>
      </c>
      <c r="R173" s="10">
        <v>41</v>
      </c>
      <c r="S173" s="19" t="str">
        <f t="shared" si="8"/>
        <v>■□ 41</v>
      </c>
      <c r="T173" s="10" t="s">
        <v>875</v>
      </c>
      <c r="U173" s="10" t="s">
        <v>920</v>
      </c>
      <c r="V173" s="10" t="s">
        <v>920</v>
      </c>
      <c r="W173" s="19" t="str">
        <f t="shared" si="10"/>
        <v/>
      </c>
      <c r="X173" s="19" t="str">
        <f t="shared" si="11"/>
        <v/>
      </c>
      <c r="Y173" s="19">
        <v>60.77</v>
      </c>
      <c r="Z173" s="19" t="str">
        <f t="shared" si="9"/>
        <v>xb30</v>
      </c>
      <c r="AD173" s="803"/>
    </row>
    <row r="174" spans="1:30" x14ac:dyDescent="0.25">
      <c r="A174" s="45">
        <v>560</v>
      </c>
      <c r="B174" s="3" t="s">
        <v>12</v>
      </c>
      <c r="C174" s="9" t="s">
        <v>494</v>
      </c>
      <c r="D174" s="70"/>
      <c r="E174" s="3">
        <v>334.80220000000003</v>
      </c>
      <c r="F174" s="3">
        <v>74.888620000000003</v>
      </c>
      <c r="G174" s="3">
        <v>10.13674</v>
      </c>
      <c r="H174" s="3">
        <v>9.1721559999999993</v>
      </c>
      <c r="I174" s="3">
        <v>-4.3156679999999996</v>
      </c>
      <c r="J174" s="3">
        <v>198</v>
      </c>
      <c r="K174" s="3">
        <v>179</v>
      </c>
      <c r="L174" s="3">
        <v>191</v>
      </c>
      <c r="M174" s="3" t="s">
        <v>1925</v>
      </c>
      <c r="N174" s="3">
        <v>48.883870000000002</v>
      </c>
      <c r="O174" s="3">
        <v>48.101039999999998</v>
      </c>
      <c r="P174" s="3">
        <v>55.997259999999997</v>
      </c>
      <c r="R174" s="9">
        <v>48</v>
      </c>
      <c r="S174" s="19" t="str">
        <f t="shared" si="8"/>
        <v>■□ 48</v>
      </c>
      <c r="T174" s="9" t="s">
        <v>875</v>
      </c>
      <c r="U174" s="9" t="s">
        <v>920</v>
      </c>
      <c r="V174" s="9" t="s">
        <v>920</v>
      </c>
      <c r="W174" s="19" t="str">
        <f t="shared" si="10"/>
        <v/>
      </c>
      <c r="X174" s="19" t="str">
        <f t="shared" si="11"/>
        <v/>
      </c>
      <c r="Y174" s="12">
        <v>65.02</v>
      </c>
      <c r="Z174" s="19" t="str">
        <f t="shared" si="9"/>
        <v>xb30</v>
      </c>
      <c r="AD174" s="804"/>
    </row>
    <row r="175" spans="1:30" x14ac:dyDescent="0.25">
      <c r="A175" s="45">
        <v>561</v>
      </c>
      <c r="B175" s="3" t="s">
        <v>12</v>
      </c>
      <c r="C175" s="9" t="s">
        <v>495</v>
      </c>
      <c r="D175" s="70"/>
      <c r="E175" s="3">
        <v>333.72919999999999</v>
      </c>
      <c r="F175" s="3">
        <v>79.706980000000001</v>
      </c>
      <c r="G175" s="3">
        <v>7.5870389999999999</v>
      </c>
      <c r="H175" s="3">
        <v>6.8033929999999998</v>
      </c>
      <c r="I175" s="3">
        <v>-3.3581240000000001</v>
      </c>
      <c r="J175" s="3">
        <v>208</v>
      </c>
      <c r="K175" s="3">
        <v>194</v>
      </c>
      <c r="L175" s="3">
        <v>202</v>
      </c>
      <c r="M175" s="3" t="s">
        <v>1926</v>
      </c>
      <c r="N175" s="3">
        <v>55.92774</v>
      </c>
      <c r="O175" s="3">
        <v>56.16384</v>
      </c>
      <c r="P175" s="3">
        <v>64.020820000000001</v>
      </c>
      <c r="R175" s="10">
        <v>57</v>
      </c>
      <c r="S175" s="19" t="str">
        <f t="shared" si="8"/>
        <v>■□ 57</v>
      </c>
      <c r="T175" s="10" t="s">
        <v>876</v>
      </c>
      <c r="U175" s="9" t="s">
        <v>920</v>
      </c>
      <c r="V175" s="9" t="s">
        <v>920</v>
      </c>
      <c r="W175" s="19" t="str">
        <f t="shared" si="10"/>
        <v/>
      </c>
      <c r="X175" s="19" t="str">
        <f t="shared" si="11"/>
        <v/>
      </c>
      <c r="Y175" s="12">
        <v>67.680000000000007</v>
      </c>
      <c r="Z175" s="19" t="str">
        <f t="shared" si="9"/>
        <v>xb30</v>
      </c>
      <c r="AD175" s="805"/>
    </row>
    <row r="176" spans="1:30" x14ac:dyDescent="0.25">
      <c r="A176" s="45">
        <v>562</v>
      </c>
      <c r="B176" s="3" t="s">
        <v>12</v>
      </c>
      <c r="C176" s="10" t="s">
        <v>496</v>
      </c>
      <c r="D176" s="72"/>
      <c r="E176" s="3">
        <v>333.1318</v>
      </c>
      <c r="F176" s="3">
        <v>85.022580000000005</v>
      </c>
      <c r="G176" s="3">
        <v>5.1328329999999998</v>
      </c>
      <c r="H176" s="3">
        <v>4.5787360000000001</v>
      </c>
      <c r="I176" s="3">
        <v>-2.3197320000000001</v>
      </c>
      <c r="J176" s="3">
        <v>219</v>
      </c>
      <c r="K176" s="3">
        <v>210</v>
      </c>
      <c r="L176" s="3">
        <v>215</v>
      </c>
      <c r="M176" s="3" t="s">
        <v>1927</v>
      </c>
      <c r="N176" s="3">
        <v>64.620239999999995</v>
      </c>
      <c r="O176" s="3">
        <v>66.051310000000001</v>
      </c>
      <c r="P176" s="3">
        <v>73.74539</v>
      </c>
      <c r="R176" s="10">
        <v>66</v>
      </c>
      <c r="S176" s="19" t="str">
        <f t="shared" si="8"/>
        <v>■□ 66</v>
      </c>
      <c r="T176" s="10" t="s">
        <v>876</v>
      </c>
      <c r="U176" s="10" t="s">
        <v>877</v>
      </c>
      <c r="V176" s="10" t="s">
        <v>877</v>
      </c>
      <c r="W176" s="19" t="str">
        <f t="shared" si="10"/>
        <v/>
      </c>
      <c r="X176" s="19" t="str">
        <f t="shared" si="11"/>
        <v/>
      </c>
      <c r="Y176" s="19">
        <v>73.489999999999995</v>
      </c>
      <c r="Z176" s="19" t="str">
        <f t="shared" si="9"/>
        <v>xb30</v>
      </c>
      <c r="AD176" s="806"/>
    </row>
    <row r="177" spans="1:30" s="28" customFormat="1" x14ac:dyDescent="0.25">
      <c r="A177" s="45">
        <v>563</v>
      </c>
      <c r="B177" s="28" t="s">
        <v>12</v>
      </c>
      <c r="C177" s="32" t="s">
        <v>486</v>
      </c>
      <c r="D177" s="71"/>
      <c r="E177" s="28">
        <v>335.68009999999998</v>
      </c>
      <c r="F177" s="28">
        <v>49.798310000000001</v>
      </c>
      <c r="G177" s="28">
        <v>9.8018040000000006</v>
      </c>
      <c r="H177" s="28">
        <v>8.931991</v>
      </c>
      <c r="I177" s="28">
        <v>-4.0366939999999998</v>
      </c>
      <c r="J177" s="28">
        <v>131</v>
      </c>
      <c r="K177" s="28">
        <v>114</v>
      </c>
      <c r="L177" s="28">
        <v>124</v>
      </c>
      <c r="M177" s="28" t="s">
        <v>1928</v>
      </c>
      <c r="N177" s="28">
        <v>18.990159999999999</v>
      </c>
      <c r="O177" s="28">
        <v>18.250309999999999</v>
      </c>
      <c r="P177" s="28">
        <v>21.74906</v>
      </c>
      <c r="R177" s="32">
        <v>18</v>
      </c>
      <c r="S177" s="29" t="str">
        <f t="shared" si="8"/>
        <v>■□ 18</v>
      </c>
      <c r="T177" s="32" t="s">
        <v>869</v>
      </c>
      <c r="U177" s="32" t="s">
        <v>877</v>
      </c>
      <c r="V177" s="32" t="s">
        <v>877</v>
      </c>
      <c r="W177" s="29" t="str">
        <f t="shared" si="10"/>
        <v/>
      </c>
      <c r="X177" s="29" t="str">
        <f t="shared" si="11"/>
        <v/>
      </c>
      <c r="Y177" s="29">
        <v>33.979999999999997</v>
      </c>
      <c r="Z177" s="29" t="str">
        <f t="shared" si="9"/>
        <v>xb30</v>
      </c>
      <c r="AD177" s="807"/>
    </row>
    <row r="178" spans="1:30" x14ac:dyDescent="0.25">
      <c r="A178" s="45">
        <v>564</v>
      </c>
      <c r="B178" s="3" t="s">
        <v>12</v>
      </c>
      <c r="C178" s="10" t="s">
        <v>489</v>
      </c>
      <c r="D178" s="72"/>
      <c r="E178" s="3">
        <v>334.51679999999999</v>
      </c>
      <c r="F178" s="3">
        <v>59.729390000000002</v>
      </c>
      <c r="G178" s="3">
        <v>9.8793710000000008</v>
      </c>
      <c r="H178" s="3">
        <v>8.9182210000000008</v>
      </c>
      <c r="I178" s="3">
        <v>-4.2505649999999999</v>
      </c>
      <c r="J178" s="3">
        <v>157</v>
      </c>
      <c r="K178" s="3">
        <v>139</v>
      </c>
      <c r="L178" s="3">
        <v>150</v>
      </c>
      <c r="M178" s="3" t="s">
        <v>1929</v>
      </c>
      <c r="N178" s="3">
        <v>28.602049999999998</v>
      </c>
      <c r="O178" s="3">
        <v>27.823989999999998</v>
      </c>
      <c r="P178" s="3">
        <v>32.868070000000003</v>
      </c>
      <c r="R178" s="10">
        <v>28</v>
      </c>
      <c r="S178" s="19" t="str">
        <f t="shared" si="8"/>
        <v>■□ 28</v>
      </c>
      <c r="T178" s="10" t="s">
        <v>869</v>
      </c>
      <c r="U178" s="10" t="s">
        <v>877</v>
      </c>
      <c r="V178" s="10" t="s">
        <v>877</v>
      </c>
      <c r="W178" s="19" t="str">
        <f t="shared" si="10"/>
        <v/>
      </c>
      <c r="X178" s="19" t="str">
        <f t="shared" si="11"/>
        <v/>
      </c>
      <c r="Y178" s="19">
        <v>45.91</v>
      </c>
      <c r="Z178" s="19" t="str">
        <f t="shared" si="9"/>
        <v>xb30</v>
      </c>
      <c r="AD178" s="808"/>
    </row>
    <row r="179" spans="1:30" x14ac:dyDescent="0.25">
      <c r="A179" s="45">
        <v>565</v>
      </c>
      <c r="B179" s="3" t="s">
        <v>12</v>
      </c>
      <c r="C179" s="9" t="s">
        <v>490</v>
      </c>
      <c r="D179" s="70"/>
      <c r="E179" s="3">
        <v>334.08550000000002</v>
      </c>
      <c r="F179" s="3">
        <v>64.744309999999999</v>
      </c>
      <c r="G179" s="3">
        <v>7.4299140000000001</v>
      </c>
      <c r="H179" s="3">
        <v>6.6828159999999999</v>
      </c>
      <c r="I179" s="3">
        <v>-3.2470910000000002</v>
      </c>
      <c r="J179" s="3">
        <v>167</v>
      </c>
      <c r="K179" s="3">
        <v>153</v>
      </c>
      <c r="L179" s="3">
        <v>162</v>
      </c>
      <c r="M179" s="3" t="s">
        <v>1930</v>
      </c>
      <c r="N179" s="3">
        <v>33.853279999999998</v>
      </c>
      <c r="O179" s="3">
        <v>33.725760000000001</v>
      </c>
      <c r="P179" s="3">
        <v>38.780880000000003</v>
      </c>
      <c r="R179" s="9">
        <v>34</v>
      </c>
      <c r="S179" s="19" t="str">
        <f t="shared" si="8"/>
        <v>■□ 34</v>
      </c>
      <c r="T179" s="9" t="s">
        <v>875</v>
      </c>
      <c r="U179" s="9" t="s">
        <v>920</v>
      </c>
      <c r="V179" s="9" t="s">
        <v>920</v>
      </c>
      <c r="W179" s="19" t="str">
        <f t="shared" si="10"/>
        <v/>
      </c>
      <c r="X179" s="19" t="str">
        <f t="shared" si="11"/>
        <v/>
      </c>
      <c r="Y179" s="12">
        <v>49.56</v>
      </c>
      <c r="Z179" s="19" t="str">
        <f t="shared" si="9"/>
        <v>xb30</v>
      </c>
      <c r="AD179" s="809"/>
    </row>
    <row r="180" spans="1:30" x14ac:dyDescent="0.25">
      <c r="A180" s="45">
        <v>566</v>
      </c>
      <c r="B180" s="3" t="s">
        <v>12</v>
      </c>
      <c r="C180" s="9" t="s">
        <v>493</v>
      </c>
      <c r="D180" s="70"/>
      <c r="E180" s="3">
        <v>334.07760000000002</v>
      </c>
      <c r="F180" s="3">
        <v>75.019090000000006</v>
      </c>
      <c r="G180" s="3">
        <v>4.9911199999999996</v>
      </c>
      <c r="H180" s="3">
        <v>4.48895</v>
      </c>
      <c r="I180" s="3">
        <v>-2.1818819999999999</v>
      </c>
      <c r="J180" s="3">
        <v>191</v>
      </c>
      <c r="K180" s="3">
        <v>182</v>
      </c>
      <c r="L180" s="3">
        <v>187</v>
      </c>
      <c r="M180" s="3" t="s">
        <v>1931</v>
      </c>
      <c r="N180" s="3">
        <v>47.392009999999999</v>
      </c>
      <c r="O180" s="3">
        <v>48.308500000000002</v>
      </c>
      <c r="P180" s="3">
        <v>54.029319999999998</v>
      </c>
      <c r="R180" s="9">
        <v>48</v>
      </c>
      <c r="S180" s="19" t="str">
        <f t="shared" si="8"/>
        <v>■□ 48</v>
      </c>
      <c r="T180" s="9" t="s">
        <v>876</v>
      </c>
      <c r="U180" s="9" t="s">
        <v>877</v>
      </c>
      <c r="V180" s="9" t="s">
        <v>877</v>
      </c>
      <c r="W180" s="19" t="str">
        <f t="shared" si="10"/>
        <v/>
      </c>
      <c r="X180" s="19" t="str">
        <f t="shared" si="11"/>
        <v/>
      </c>
      <c r="Y180" s="12">
        <v>63.19</v>
      </c>
      <c r="Z180" s="19" t="str">
        <f t="shared" si="9"/>
        <v>xb30</v>
      </c>
      <c r="AD180" s="810"/>
    </row>
    <row r="181" spans="1:30" x14ac:dyDescent="0.25">
      <c r="A181" s="45">
        <v>567</v>
      </c>
      <c r="B181" s="3" t="s">
        <v>12</v>
      </c>
      <c r="C181" s="9" t="s">
        <v>485</v>
      </c>
      <c r="D181" s="70"/>
      <c r="E181" s="3">
        <v>335.55290000000002</v>
      </c>
      <c r="F181" s="3">
        <v>39.570489999999999</v>
      </c>
      <c r="G181" s="3">
        <v>9.8481570000000005</v>
      </c>
      <c r="H181" s="3">
        <v>8.965204</v>
      </c>
      <c r="I181" s="3">
        <v>-4.0756969999999999</v>
      </c>
      <c r="J181" s="3">
        <v>105</v>
      </c>
      <c r="K181" s="3">
        <v>89</v>
      </c>
      <c r="L181" s="3">
        <v>99</v>
      </c>
      <c r="M181" s="3" t="s">
        <v>1932</v>
      </c>
      <c r="N181" s="3">
        <v>11.63837</v>
      </c>
      <c r="O181" s="3">
        <v>10.99408</v>
      </c>
      <c r="P181" s="3">
        <v>13.36754</v>
      </c>
      <c r="R181" s="9">
        <v>11</v>
      </c>
      <c r="S181" s="19" t="str">
        <f t="shared" si="8"/>
        <v>■□ 11</v>
      </c>
      <c r="T181" s="9" t="s">
        <v>869</v>
      </c>
      <c r="U181" s="9" t="s">
        <v>877</v>
      </c>
      <c r="V181" s="9" t="s">
        <v>877</v>
      </c>
      <c r="W181" s="19" t="str">
        <f t="shared" si="10"/>
        <v/>
      </c>
      <c r="X181" s="19" t="str">
        <f t="shared" si="11"/>
        <v/>
      </c>
      <c r="Y181" s="12">
        <v>26.45</v>
      </c>
      <c r="Z181" s="19" t="str">
        <f t="shared" si="9"/>
        <v>xb25</v>
      </c>
      <c r="AD181" s="811"/>
    </row>
    <row r="182" spans="1:30" x14ac:dyDescent="0.25">
      <c r="A182" s="45">
        <v>568</v>
      </c>
      <c r="B182" s="3" t="s">
        <v>12</v>
      </c>
      <c r="C182" s="10" t="s">
        <v>487</v>
      </c>
      <c r="D182" s="72"/>
      <c r="E182" s="3">
        <v>335.63060000000002</v>
      </c>
      <c r="F182" s="3">
        <v>54.863889999999998</v>
      </c>
      <c r="G182" s="3">
        <v>4.9368720000000001</v>
      </c>
      <c r="H182" s="3">
        <v>4.4970189999999999</v>
      </c>
      <c r="I182" s="3">
        <v>-2.0370400000000002</v>
      </c>
      <c r="J182" s="3">
        <v>138</v>
      </c>
      <c r="K182" s="3">
        <v>129</v>
      </c>
      <c r="L182" s="3">
        <v>134</v>
      </c>
      <c r="M182" s="3" t="s">
        <v>1933</v>
      </c>
      <c r="N182" s="3">
        <v>22.584050000000001</v>
      </c>
      <c r="O182" s="3">
        <v>22.79823</v>
      </c>
      <c r="P182" s="3">
        <v>25.707529999999998</v>
      </c>
      <c r="R182" s="10">
        <v>23</v>
      </c>
      <c r="S182" s="19" t="str">
        <f t="shared" si="8"/>
        <v>■□ 23</v>
      </c>
      <c r="T182" s="10" t="s">
        <v>869</v>
      </c>
      <c r="U182" s="10" t="s">
        <v>874</v>
      </c>
      <c r="V182" s="10" t="s">
        <v>874</v>
      </c>
      <c r="W182" s="19" t="str">
        <f t="shared" si="10"/>
        <v>Օ</v>
      </c>
      <c r="X182" s="19" t="str">
        <f t="shared" si="11"/>
        <v>∆</v>
      </c>
      <c r="Y182" s="19">
        <v>40.659999999999997</v>
      </c>
      <c r="Z182" s="19" t="str">
        <f t="shared" si="9"/>
        <v>xb30</v>
      </c>
      <c r="AD182" s="812"/>
    </row>
    <row r="183" spans="1:30" s="26" customFormat="1" x14ac:dyDescent="0.25">
      <c r="A183" s="45">
        <v>569</v>
      </c>
      <c r="B183" s="26" t="s">
        <v>12</v>
      </c>
      <c r="C183" s="33" t="s">
        <v>499</v>
      </c>
      <c r="D183" s="77"/>
      <c r="E183" s="26">
        <v>330.17950000000002</v>
      </c>
      <c r="F183" s="26">
        <v>49.84543</v>
      </c>
      <c r="G183" s="26">
        <v>15.20478</v>
      </c>
      <c r="H183" s="26">
        <v>13.19148</v>
      </c>
      <c r="I183" s="26">
        <v>-7.5610929999999996</v>
      </c>
      <c r="J183" s="26">
        <v>135</v>
      </c>
      <c r="K183" s="26">
        <v>111</v>
      </c>
      <c r="L183" s="26">
        <v>131</v>
      </c>
      <c r="M183" s="26" t="s">
        <v>1934</v>
      </c>
      <c r="N183" s="26">
        <v>19.872530000000001</v>
      </c>
      <c r="O183" s="26">
        <v>18.289549999999998</v>
      </c>
      <c r="P183" s="26">
        <v>23.813649999999999</v>
      </c>
      <c r="R183" s="33">
        <v>18</v>
      </c>
      <c r="S183" s="27" t="str">
        <f t="shared" si="8"/>
        <v>■□ 18</v>
      </c>
      <c r="T183" s="33" t="s">
        <v>869</v>
      </c>
      <c r="U183" s="33" t="s">
        <v>877</v>
      </c>
      <c r="V183" s="33" t="s">
        <v>877</v>
      </c>
      <c r="W183" s="27" t="str">
        <f t="shared" si="10"/>
        <v/>
      </c>
      <c r="X183" s="27" t="str">
        <f t="shared" si="11"/>
        <v/>
      </c>
      <c r="Y183" s="34">
        <v>45.05</v>
      </c>
      <c r="Z183" s="27" t="str">
        <f t="shared" si="9"/>
        <v>xb30</v>
      </c>
      <c r="AD183" s="813"/>
    </row>
    <row r="184" spans="1:30" x14ac:dyDescent="0.25">
      <c r="A184" s="45">
        <v>570</v>
      </c>
      <c r="B184" s="3" t="s">
        <v>12</v>
      </c>
      <c r="C184" s="10" t="s">
        <v>502</v>
      </c>
      <c r="D184" s="72"/>
      <c r="E184" s="3">
        <v>329.55119999999999</v>
      </c>
      <c r="F184" s="3">
        <v>60.051699999999997</v>
      </c>
      <c r="G184" s="3">
        <v>14.424670000000001</v>
      </c>
      <c r="H184" s="3">
        <v>12.43525</v>
      </c>
      <c r="I184" s="3">
        <v>-7.3099679999999996</v>
      </c>
      <c r="J184" s="3">
        <v>161</v>
      </c>
      <c r="K184" s="3">
        <v>138</v>
      </c>
      <c r="L184" s="3">
        <v>157</v>
      </c>
      <c r="M184" s="3" t="s">
        <v>1935</v>
      </c>
      <c r="N184" s="3">
        <v>29.87593</v>
      </c>
      <c r="O184" s="3">
        <v>28.180769999999999</v>
      </c>
      <c r="P184" s="3">
        <v>35.583649999999999</v>
      </c>
      <c r="R184" s="10">
        <v>28</v>
      </c>
      <c r="S184" s="19" t="str">
        <f t="shared" si="8"/>
        <v>■□ 28</v>
      </c>
      <c r="T184" s="10" t="s">
        <v>869</v>
      </c>
      <c r="U184" s="10" t="s">
        <v>877</v>
      </c>
      <c r="V184" s="10" t="s">
        <v>877</v>
      </c>
      <c r="W184" s="19" t="str">
        <f t="shared" si="10"/>
        <v/>
      </c>
      <c r="X184" s="19" t="str">
        <f t="shared" si="11"/>
        <v/>
      </c>
      <c r="Y184" s="19">
        <v>53.21</v>
      </c>
      <c r="Z184" s="19" t="str">
        <f t="shared" si="9"/>
        <v>xb30</v>
      </c>
      <c r="AD184" s="814"/>
    </row>
    <row r="185" spans="1:30" x14ac:dyDescent="0.25">
      <c r="A185" s="45">
        <v>571</v>
      </c>
      <c r="B185" s="3" t="s">
        <v>12</v>
      </c>
      <c r="C185" s="10" t="s">
        <v>503</v>
      </c>
      <c r="D185" s="72"/>
      <c r="E185" s="3">
        <v>329.68490000000003</v>
      </c>
      <c r="F185" s="3">
        <v>65.373990000000006</v>
      </c>
      <c r="G185" s="3">
        <v>12.77669</v>
      </c>
      <c r="H185" s="3">
        <v>11.029640000000001</v>
      </c>
      <c r="I185" s="3">
        <v>-6.4490959999999999</v>
      </c>
      <c r="J185" s="3">
        <v>174</v>
      </c>
      <c r="K185" s="3">
        <v>153</v>
      </c>
      <c r="L185" s="3">
        <v>169</v>
      </c>
      <c r="M185" s="3" t="s">
        <v>1936</v>
      </c>
      <c r="N185" s="3">
        <v>35.915419999999997</v>
      </c>
      <c r="O185" s="3">
        <v>34.520960000000002</v>
      </c>
      <c r="P185" s="3">
        <v>42.388890000000004</v>
      </c>
      <c r="R185" s="10">
        <v>34</v>
      </c>
      <c r="S185" s="19" t="str">
        <f t="shared" si="8"/>
        <v>■□ 34</v>
      </c>
      <c r="T185" s="10" t="s">
        <v>875</v>
      </c>
      <c r="U185" s="10" t="s">
        <v>920</v>
      </c>
      <c r="V185" s="10" t="s">
        <v>920</v>
      </c>
      <c r="W185" s="19" t="str">
        <f t="shared" si="10"/>
        <v/>
      </c>
      <c r="X185" s="19" t="str">
        <f t="shared" si="11"/>
        <v/>
      </c>
      <c r="Y185" s="19">
        <v>53.43</v>
      </c>
      <c r="Z185" s="19" t="str">
        <f t="shared" si="9"/>
        <v>xb30</v>
      </c>
      <c r="AD185" s="815"/>
    </row>
    <row r="186" spans="1:30" x14ac:dyDescent="0.25">
      <c r="A186" s="45">
        <v>572</v>
      </c>
      <c r="B186" s="3" t="s">
        <v>12</v>
      </c>
      <c r="C186" s="9" t="s">
        <v>505</v>
      </c>
      <c r="D186" s="70"/>
      <c r="E186" s="3">
        <v>328.899</v>
      </c>
      <c r="F186" s="3">
        <v>69.656009999999995</v>
      </c>
      <c r="G186" s="3">
        <v>10.49227</v>
      </c>
      <c r="H186" s="3">
        <v>8.9840970000000002</v>
      </c>
      <c r="I186" s="3">
        <v>-5.4197620000000004</v>
      </c>
      <c r="J186" s="3">
        <v>182</v>
      </c>
      <c r="K186" s="3">
        <v>165</v>
      </c>
      <c r="L186" s="3">
        <v>179</v>
      </c>
      <c r="M186" s="3" t="s">
        <v>1937</v>
      </c>
      <c r="N186" s="3">
        <v>41.028190000000002</v>
      </c>
      <c r="O186" s="3">
        <v>40.262390000000003</v>
      </c>
      <c r="P186" s="3">
        <v>48.13635</v>
      </c>
      <c r="R186" s="9">
        <v>41</v>
      </c>
      <c r="S186" s="19" t="str">
        <f t="shared" si="8"/>
        <v>■□ 41</v>
      </c>
      <c r="T186" s="9" t="s">
        <v>875</v>
      </c>
      <c r="U186" s="9" t="s">
        <v>877</v>
      </c>
      <c r="V186" s="9" t="s">
        <v>877</v>
      </c>
      <c r="W186" s="19" t="str">
        <f t="shared" si="10"/>
        <v/>
      </c>
      <c r="X186" s="19" t="str">
        <f t="shared" si="11"/>
        <v/>
      </c>
      <c r="Y186" s="12">
        <v>55.01</v>
      </c>
      <c r="Z186" s="19" t="str">
        <f t="shared" si="9"/>
        <v>xb30</v>
      </c>
      <c r="AD186" s="816"/>
    </row>
    <row r="187" spans="1:30" x14ac:dyDescent="0.25">
      <c r="A187" s="45">
        <v>573</v>
      </c>
      <c r="B187" s="3" t="s">
        <v>12</v>
      </c>
      <c r="C187" s="10" t="s">
        <v>507</v>
      </c>
      <c r="D187" s="72"/>
      <c r="E187" s="3">
        <v>329.1198</v>
      </c>
      <c r="F187" s="3">
        <v>79.907830000000004</v>
      </c>
      <c r="G187" s="3">
        <v>9.5916809999999995</v>
      </c>
      <c r="H187" s="3">
        <v>8.2319840000000006</v>
      </c>
      <c r="I187" s="3">
        <v>-4.9228839999999998</v>
      </c>
      <c r="J187" s="3">
        <v>210</v>
      </c>
      <c r="K187" s="3">
        <v>194</v>
      </c>
      <c r="L187" s="3">
        <v>206</v>
      </c>
      <c r="M187" s="3" t="s">
        <v>1938</v>
      </c>
      <c r="N187" s="3">
        <v>56.850790000000003</v>
      </c>
      <c r="O187" s="3">
        <v>56.518189999999997</v>
      </c>
      <c r="P187" s="3">
        <v>66.225620000000006</v>
      </c>
      <c r="R187" s="10">
        <v>57</v>
      </c>
      <c r="S187" s="19" t="str">
        <f t="shared" si="8"/>
        <v>■□ 57</v>
      </c>
      <c r="T187" s="10" t="s">
        <v>876</v>
      </c>
      <c r="U187" s="10" t="s">
        <v>877</v>
      </c>
      <c r="V187" s="10" t="s">
        <v>877</v>
      </c>
      <c r="W187" s="19" t="str">
        <f t="shared" si="10"/>
        <v/>
      </c>
      <c r="X187" s="19" t="str">
        <f t="shared" si="11"/>
        <v/>
      </c>
      <c r="Y187" s="19">
        <v>69.55</v>
      </c>
      <c r="Z187" s="19" t="str">
        <f t="shared" si="9"/>
        <v>xb30</v>
      </c>
      <c r="AD187" s="817"/>
    </row>
    <row r="188" spans="1:30" x14ac:dyDescent="0.25">
      <c r="A188" s="45">
        <v>574</v>
      </c>
      <c r="B188" s="3" t="s">
        <v>12</v>
      </c>
      <c r="C188" s="10" t="s">
        <v>508</v>
      </c>
      <c r="D188" s="72"/>
      <c r="E188" s="3">
        <v>329.43389999999999</v>
      </c>
      <c r="F188" s="3">
        <v>89.662239999999997</v>
      </c>
      <c r="G188" s="3">
        <v>4.4785120000000003</v>
      </c>
      <c r="H188" s="3">
        <v>3.8561899999999998</v>
      </c>
      <c r="I188" s="3">
        <v>-2.2774700000000001</v>
      </c>
      <c r="J188" s="3">
        <v>231</v>
      </c>
      <c r="K188" s="3">
        <v>223</v>
      </c>
      <c r="L188" s="3">
        <v>228</v>
      </c>
      <c r="M188" s="3" t="s">
        <v>1939</v>
      </c>
      <c r="N188" s="3">
        <v>73.490160000000003</v>
      </c>
      <c r="O188" s="3">
        <v>75.576279999999997</v>
      </c>
      <c r="P188" s="3">
        <v>84.176029999999997</v>
      </c>
      <c r="R188" s="10">
        <v>76</v>
      </c>
      <c r="S188" s="19" t="str">
        <f t="shared" si="8"/>
        <v>■□ 76</v>
      </c>
      <c r="T188" s="10" t="s">
        <v>876</v>
      </c>
      <c r="U188" s="10" t="s">
        <v>877</v>
      </c>
      <c r="V188" s="10" t="s">
        <v>877</v>
      </c>
      <c r="W188" s="19" t="str">
        <f t="shared" si="10"/>
        <v/>
      </c>
      <c r="X188" s="19" t="str">
        <f t="shared" si="11"/>
        <v/>
      </c>
      <c r="Y188" s="19">
        <v>79.12</v>
      </c>
      <c r="Z188" s="19" t="str">
        <f t="shared" si="9"/>
        <v>xb30</v>
      </c>
      <c r="AD188" s="237"/>
    </row>
    <row r="189" spans="1:30" s="28" customFormat="1" x14ac:dyDescent="0.25">
      <c r="A189" s="45">
        <v>575</v>
      </c>
      <c r="B189" s="28" t="s">
        <v>12</v>
      </c>
      <c r="C189" s="32" t="s">
        <v>497</v>
      </c>
      <c r="D189" s="71"/>
      <c r="E189" s="28">
        <v>330.00389999999999</v>
      </c>
      <c r="F189" s="28">
        <v>40.368310000000001</v>
      </c>
      <c r="G189" s="28">
        <v>14.379160000000001</v>
      </c>
      <c r="H189" s="28">
        <v>12.45321</v>
      </c>
      <c r="I189" s="28">
        <v>-7.1887270000000001</v>
      </c>
      <c r="J189" s="28">
        <v>110</v>
      </c>
      <c r="K189" s="28">
        <v>89</v>
      </c>
      <c r="L189" s="28">
        <v>106</v>
      </c>
      <c r="M189" s="28" t="s">
        <v>1940</v>
      </c>
      <c r="N189" s="28">
        <v>12.63903</v>
      </c>
      <c r="O189" s="28">
        <v>11.47443</v>
      </c>
      <c r="P189" s="28">
        <v>15.251810000000001</v>
      </c>
      <c r="R189" s="32">
        <v>11</v>
      </c>
      <c r="S189" s="29" t="str">
        <f t="shared" si="8"/>
        <v>■□ 11</v>
      </c>
      <c r="T189" s="32" t="s">
        <v>869</v>
      </c>
      <c r="U189" s="32" t="s">
        <v>877</v>
      </c>
      <c r="V189" s="32" t="s">
        <v>877</v>
      </c>
      <c r="W189" s="29" t="str">
        <f t="shared" si="10"/>
        <v/>
      </c>
      <c r="X189" s="29" t="str">
        <f t="shared" si="11"/>
        <v/>
      </c>
      <c r="Y189" s="29">
        <v>40.28</v>
      </c>
      <c r="Z189" s="29" t="str">
        <f t="shared" si="9"/>
        <v>xb30</v>
      </c>
      <c r="AD189" s="818"/>
    </row>
    <row r="190" spans="1:30" x14ac:dyDescent="0.25">
      <c r="A190" s="45">
        <v>576</v>
      </c>
      <c r="B190" s="3" t="s">
        <v>12</v>
      </c>
      <c r="C190" s="9" t="s">
        <v>500</v>
      </c>
      <c r="D190" s="70"/>
      <c r="E190" s="3">
        <v>330.90350000000001</v>
      </c>
      <c r="F190" s="3">
        <v>54.915379999999999</v>
      </c>
      <c r="G190" s="3">
        <v>7.3261799999999999</v>
      </c>
      <c r="H190" s="3">
        <v>6.4016289999999998</v>
      </c>
      <c r="I190" s="3">
        <v>-3.5625909999999998</v>
      </c>
      <c r="J190" s="3">
        <v>140</v>
      </c>
      <c r="K190" s="3">
        <v>128</v>
      </c>
      <c r="L190" s="3">
        <v>137</v>
      </c>
      <c r="M190" s="3" t="s">
        <v>1941</v>
      </c>
      <c r="N190" s="3">
        <v>23.052099999999999</v>
      </c>
      <c r="O190" s="3">
        <v>22.84796</v>
      </c>
      <c r="P190" s="3">
        <v>26.722899999999999</v>
      </c>
      <c r="R190" s="9">
        <v>23</v>
      </c>
      <c r="S190" s="19" t="str">
        <f t="shared" si="8"/>
        <v>■□ 23</v>
      </c>
      <c r="T190" s="9" t="s">
        <v>869</v>
      </c>
      <c r="U190" s="9" t="s">
        <v>920</v>
      </c>
      <c r="V190" s="9" t="s">
        <v>920</v>
      </c>
      <c r="W190" s="19" t="str">
        <f t="shared" si="10"/>
        <v/>
      </c>
      <c r="X190" s="19" t="str">
        <f t="shared" si="11"/>
        <v/>
      </c>
      <c r="Y190" s="12">
        <v>43.06</v>
      </c>
      <c r="Z190" s="19" t="str">
        <f t="shared" si="9"/>
        <v>xb30</v>
      </c>
      <c r="AD190" s="819"/>
    </row>
    <row r="191" spans="1:30" x14ac:dyDescent="0.25">
      <c r="A191" s="45">
        <v>577</v>
      </c>
      <c r="B191" s="3" t="s">
        <v>12</v>
      </c>
      <c r="C191" s="10" t="s">
        <v>504</v>
      </c>
      <c r="D191" s="72"/>
      <c r="E191" s="3">
        <v>329.8691</v>
      </c>
      <c r="F191" s="3">
        <v>69.928100000000001</v>
      </c>
      <c r="G191" s="3">
        <v>5.155367</v>
      </c>
      <c r="H191" s="3">
        <v>4.4587779999999997</v>
      </c>
      <c r="I191" s="3">
        <v>-2.5878779999999999</v>
      </c>
      <c r="J191" s="3">
        <v>177</v>
      </c>
      <c r="K191" s="3">
        <v>169</v>
      </c>
      <c r="L191" s="3">
        <v>174</v>
      </c>
      <c r="M191" s="3" t="s">
        <v>1942</v>
      </c>
      <c r="N191" s="3">
        <v>39.946739999999998</v>
      </c>
      <c r="O191" s="3">
        <v>40.647300000000001</v>
      </c>
      <c r="P191" s="3">
        <v>45.941960000000002</v>
      </c>
      <c r="R191" s="10">
        <v>41</v>
      </c>
      <c r="S191" s="19" t="str">
        <f t="shared" si="8"/>
        <v>■□ 41</v>
      </c>
      <c r="T191" s="10" t="s">
        <v>876</v>
      </c>
      <c r="U191" s="10" t="s">
        <v>874</v>
      </c>
      <c r="V191" s="10" t="s">
        <v>874</v>
      </c>
      <c r="W191" s="19" t="str">
        <f t="shared" si="10"/>
        <v>Օ</v>
      </c>
      <c r="X191" s="19" t="str">
        <f t="shared" si="11"/>
        <v>∆</v>
      </c>
      <c r="Y191" s="19">
        <v>54.77</v>
      </c>
      <c r="Z191" s="19" t="str">
        <f t="shared" si="9"/>
        <v>xb30</v>
      </c>
      <c r="AD191" s="820"/>
    </row>
    <row r="192" spans="1:30" x14ac:dyDescent="0.25">
      <c r="A192" s="45">
        <v>578</v>
      </c>
      <c r="B192" s="3" t="s">
        <v>12</v>
      </c>
      <c r="C192" s="9" t="s">
        <v>506</v>
      </c>
      <c r="D192" s="70"/>
      <c r="E192" s="3">
        <v>328.76650000000001</v>
      </c>
      <c r="F192" s="3">
        <v>80.001559999999998</v>
      </c>
      <c r="G192" s="3">
        <v>5.2914709999999996</v>
      </c>
      <c r="H192" s="3">
        <v>4.5245329999999999</v>
      </c>
      <c r="I192" s="3">
        <v>-2.7437680000000002</v>
      </c>
      <c r="J192" s="3">
        <v>205</v>
      </c>
      <c r="K192" s="3">
        <v>196</v>
      </c>
      <c r="L192" s="3">
        <v>202</v>
      </c>
      <c r="M192" s="3" t="s">
        <v>1943</v>
      </c>
      <c r="N192" s="3">
        <v>55.52496</v>
      </c>
      <c r="O192" s="3">
        <v>56.684069999999998</v>
      </c>
      <c r="P192" s="3">
        <v>63.899479999999997</v>
      </c>
      <c r="R192" s="9">
        <v>57</v>
      </c>
      <c r="S192" s="19" t="str">
        <f t="shared" si="8"/>
        <v>■□ 57</v>
      </c>
      <c r="T192" s="9" t="s">
        <v>876</v>
      </c>
      <c r="U192" s="9" t="s">
        <v>877</v>
      </c>
      <c r="V192" s="9" t="s">
        <v>877</v>
      </c>
      <c r="W192" s="19" t="str">
        <f t="shared" si="10"/>
        <v/>
      </c>
      <c r="X192" s="19" t="str">
        <f t="shared" si="11"/>
        <v/>
      </c>
      <c r="Y192" s="12">
        <v>65.28</v>
      </c>
      <c r="Z192" s="19" t="str">
        <f t="shared" si="9"/>
        <v>xb30</v>
      </c>
      <c r="AD192" s="821"/>
    </row>
    <row r="193" spans="1:30" x14ac:dyDescent="0.25">
      <c r="A193" s="45">
        <v>579</v>
      </c>
      <c r="B193" s="3" t="s">
        <v>12</v>
      </c>
      <c r="C193" s="10" t="s">
        <v>498</v>
      </c>
      <c r="D193" s="72"/>
      <c r="E193" s="3">
        <v>330.48759999999999</v>
      </c>
      <c r="F193" s="3">
        <v>49.861649999999997</v>
      </c>
      <c r="G193" s="3">
        <v>10.881640000000001</v>
      </c>
      <c r="H193" s="3">
        <v>9.4697359999999993</v>
      </c>
      <c r="I193" s="3">
        <v>-5.3604229999999999</v>
      </c>
      <c r="J193" s="3">
        <v>131</v>
      </c>
      <c r="K193" s="3">
        <v>114</v>
      </c>
      <c r="L193" s="3">
        <v>127</v>
      </c>
      <c r="M193" s="3" t="s">
        <v>1944</v>
      </c>
      <c r="N193" s="3">
        <v>19.148479999999999</v>
      </c>
      <c r="O193" s="3">
        <v>18.303059999999999</v>
      </c>
      <c r="P193" s="3">
        <v>22.55463</v>
      </c>
      <c r="R193" s="10">
        <v>18</v>
      </c>
      <c r="S193" s="19" t="str">
        <f t="shared" si="8"/>
        <v>■□ 18</v>
      </c>
      <c r="T193" s="10" t="s">
        <v>869</v>
      </c>
      <c r="U193" s="10" t="s">
        <v>877</v>
      </c>
      <c r="V193" s="10" t="s">
        <v>877</v>
      </c>
      <c r="W193" s="19" t="str">
        <f t="shared" si="10"/>
        <v/>
      </c>
      <c r="X193" s="19" t="str">
        <f t="shared" si="11"/>
        <v/>
      </c>
      <c r="Y193" s="19">
        <v>34.340000000000003</v>
      </c>
      <c r="Z193" s="19" t="str">
        <f t="shared" si="9"/>
        <v>xb30</v>
      </c>
      <c r="AD193" s="822"/>
    </row>
    <row r="194" spans="1:30" x14ac:dyDescent="0.25">
      <c r="A194" s="45">
        <v>580</v>
      </c>
      <c r="B194" s="3" t="s">
        <v>12</v>
      </c>
      <c r="C194" s="10" t="s">
        <v>501</v>
      </c>
      <c r="D194" s="72"/>
      <c r="E194" s="3">
        <v>329.4427</v>
      </c>
      <c r="F194" s="3">
        <v>59.996319999999997</v>
      </c>
      <c r="G194" s="3">
        <v>4.9501660000000003</v>
      </c>
      <c r="H194" s="3">
        <v>4.2626910000000002</v>
      </c>
      <c r="I194" s="3">
        <v>-2.5166650000000002</v>
      </c>
      <c r="J194" s="3">
        <v>150</v>
      </c>
      <c r="K194" s="3">
        <v>142</v>
      </c>
      <c r="L194" s="3">
        <v>148</v>
      </c>
      <c r="M194" s="3" t="s">
        <v>1945</v>
      </c>
      <c r="N194" s="3">
        <v>27.71453</v>
      </c>
      <c r="O194" s="3">
        <v>28.119250000000001</v>
      </c>
      <c r="P194" s="3">
        <v>31.9453</v>
      </c>
      <c r="R194" s="10">
        <v>28</v>
      </c>
      <c r="S194" s="19" t="str">
        <f t="shared" si="8"/>
        <v>■□ 28</v>
      </c>
      <c r="T194" s="10" t="s">
        <v>875</v>
      </c>
      <c r="U194" s="10" t="s">
        <v>874</v>
      </c>
      <c r="V194" s="10" t="s">
        <v>874</v>
      </c>
      <c r="W194" s="19" t="str">
        <f t="shared" si="10"/>
        <v>Օ</v>
      </c>
      <c r="X194" s="19" t="str">
        <f t="shared" si="11"/>
        <v>∆</v>
      </c>
      <c r="Y194" s="19">
        <v>45.59</v>
      </c>
      <c r="Z194" s="19" t="str">
        <f t="shared" si="9"/>
        <v>xb30</v>
      </c>
      <c r="AD194" s="823"/>
    </row>
    <row r="195" spans="1:30" s="26" customFormat="1" x14ac:dyDescent="0.25">
      <c r="A195" s="45">
        <v>581</v>
      </c>
      <c r="B195" s="26" t="s">
        <v>12</v>
      </c>
      <c r="C195" s="31" t="s">
        <v>511</v>
      </c>
      <c r="D195" s="76"/>
      <c r="E195" s="26">
        <v>324.80520000000001</v>
      </c>
      <c r="F195" s="26">
        <v>49.328769999999999</v>
      </c>
      <c r="G195" s="26">
        <v>15.218859999999999</v>
      </c>
      <c r="H195" s="26">
        <v>12.436809999999999</v>
      </c>
      <c r="I195" s="26">
        <v>-8.7715110000000003</v>
      </c>
      <c r="J195" s="26">
        <v>132</v>
      </c>
      <c r="K195" s="26">
        <v>111</v>
      </c>
      <c r="L195" s="26">
        <v>131</v>
      </c>
      <c r="M195" s="26" t="s">
        <v>1946</v>
      </c>
      <c r="N195" s="26">
        <v>19.280010000000001</v>
      </c>
      <c r="O195" s="26">
        <v>17.862380000000002</v>
      </c>
      <c r="P195" s="26">
        <v>24.00272</v>
      </c>
      <c r="R195" s="31">
        <v>18</v>
      </c>
      <c r="S195" s="27" t="str">
        <f t="shared" ref="S195:S258" si="12">"■□ " &amp; R195</f>
        <v>■□ 18</v>
      </c>
      <c r="T195" s="31" t="s">
        <v>869</v>
      </c>
      <c r="U195" s="31" t="s">
        <v>877</v>
      </c>
      <c r="V195" s="31" t="s">
        <v>877</v>
      </c>
      <c r="W195" s="27" t="str">
        <f t="shared" si="10"/>
        <v/>
      </c>
      <c r="X195" s="27" t="str">
        <f t="shared" si="11"/>
        <v/>
      </c>
      <c r="Y195" s="27">
        <v>42.6</v>
      </c>
      <c r="Z195" s="27" t="str">
        <f t="shared" ref="Z195:Z258" si="13">IF(Y195&gt;30,"xb30",IF(Y195&gt;25,"xb25",""))</f>
        <v>xb30</v>
      </c>
      <c r="AD195" s="824"/>
    </row>
    <row r="196" spans="1:30" x14ac:dyDescent="0.25">
      <c r="A196" s="45">
        <v>582</v>
      </c>
      <c r="B196" s="3" t="s">
        <v>12</v>
      </c>
      <c r="C196" s="10" t="s">
        <v>512</v>
      </c>
      <c r="D196" s="72"/>
      <c r="E196" s="3">
        <v>324.50869999999998</v>
      </c>
      <c r="F196" s="3">
        <v>54.412520000000001</v>
      </c>
      <c r="G196" s="3">
        <v>10.43385</v>
      </c>
      <c r="H196" s="3">
        <v>8.4952760000000005</v>
      </c>
      <c r="I196" s="3">
        <v>-6.0576759999999998</v>
      </c>
      <c r="J196" s="3">
        <v>140</v>
      </c>
      <c r="K196" s="3">
        <v>126</v>
      </c>
      <c r="L196" s="3">
        <v>140</v>
      </c>
      <c r="M196" s="3" t="s">
        <v>1947</v>
      </c>
      <c r="N196" s="3">
        <v>23.035740000000001</v>
      </c>
      <c r="O196" s="3">
        <v>22.365349999999999</v>
      </c>
      <c r="P196" s="3">
        <v>27.77366</v>
      </c>
      <c r="R196" s="10">
        <v>23</v>
      </c>
      <c r="S196" s="19" t="str">
        <f t="shared" si="12"/>
        <v>■□ 23</v>
      </c>
      <c r="T196" s="10" t="s">
        <v>869</v>
      </c>
      <c r="U196" s="10" t="s">
        <v>877</v>
      </c>
      <c r="V196" s="10" t="s">
        <v>877</v>
      </c>
      <c r="W196" s="19" t="str">
        <f t="shared" ref="W196:W252" si="14">IF(U196="x","Օ","")</f>
        <v/>
      </c>
      <c r="X196" s="19" t="str">
        <f t="shared" ref="X196:X259" si="15">IF(V196="x","∆","")</f>
        <v/>
      </c>
      <c r="Y196" s="19">
        <v>47.98</v>
      </c>
      <c r="Z196" s="19" t="str">
        <f t="shared" si="13"/>
        <v>xb30</v>
      </c>
      <c r="AD196" s="825"/>
    </row>
    <row r="197" spans="1:30" x14ac:dyDescent="0.25">
      <c r="A197" s="45">
        <v>583</v>
      </c>
      <c r="B197" s="3" t="s">
        <v>12</v>
      </c>
      <c r="C197" s="10" t="s">
        <v>513</v>
      </c>
      <c r="D197" s="72"/>
      <c r="E197" s="3">
        <v>325.43400000000003</v>
      </c>
      <c r="F197" s="3">
        <v>59.748710000000003</v>
      </c>
      <c r="G197" s="3">
        <v>7.7405140000000001</v>
      </c>
      <c r="H197" s="3">
        <v>6.3741019999999997</v>
      </c>
      <c r="I197" s="3">
        <v>-4.3916259999999996</v>
      </c>
      <c r="J197" s="3">
        <v>152</v>
      </c>
      <c r="K197" s="3">
        <v>141</v>
      </c>
      <c r="L197" s="3">
        <v>151</v>
      </c>
      <c r="M197" s="3" t="s">
        <v>1948</v>
      </c>
      <c r="N197" s="3">
        <v>27.976959999999998</v>
      </c>
      <c r="O197" s="3">
        <v>27.845279999999999</v>
      </c>
      <c r="P197" s="3">
        <v>32.995759999999997</v>
      </c>
      <c r="R197" s="10">
        <v>28</v>
      </c>
      <c r="S197" s="19" t="str">
        <f t="shared" si="12"/>
        <v>■□ 28</v>
      </c>
      <c r="T197" s="10" t="s">
        <v>869</v>
      </c>
      <c r="U197" s="10" t="s">
        <v>920</v>
      </c>
      <c r="V197" s="10" t="s">
        <v>920</v>
      </c>
      <c r="W197" s="19" t="str">
        <f t="shared" si="14"/>
        <v/>
      </c>
      <c r="X197" s="19" t="str">
        <f t="shared" si="15"/>
        <v/>
      </c>
      <c r="Y197" s="19">
        <v>42.76</v>
      </c>
      <c r="Z197" s="19" t="str">
        <f t="shared" si="13"/>
        <v>xb30</v>
      </c>
      <c r="AD197" s="826"/>
    </row>
    <row r="198" spans="1:30" x14ac:dyDescent="0.25">
      <c r="A198" s="45">
        <v>584</v>
      </c>
      <c r="B198" s="3" t="s">
        <v>12</v>
      </c>
      <c r="C198" s="10" t="s">
        <v>514</v>
      </c>
      <c r="D198" s="72"/>
      <c r="E198" s="3">
        <v>324.7244</v>
      </c>
      <c r="F198" s="3">
        <v>64.902029999999996</v>
      </c>
      <c r="G198" s="3">
        <v>5.1131529999999996</v>
      </c>
      <c r="H198" s="3">
        <v>4.1742920000000003</v>
      </c>
      <c r="I198" s="3">
        <v>-2.9529010000000002</v>
      </c>
      <c r="J198" s="3">
        <v>163</v>
      </c>
      <c r="K198" s="3">
        <v>155</v>
      </c>
      <c r="L198" s="3">
        <v>162</v>
      </c>
      <c r="M198" s="3" t="s">
        <v>1949</v>
      </c>
      <c r="N198" s="3">
        <v>33.3324</v>
      </c>
      <c r="O198" s="3">
        <v>33.923789999999997</v>
      </c>
      <c r="P198" s="3">
        <v>38.762709999999998</v>
      </c>
      <c r="R198" s="10">
        <v>34</v>
      </c>
      <c r="S198" s="19" t="str">
        <f t="shared" si="12"/>
        <v>■□ 34</v>
      </c>
      <c r="T198" s="10" t="s">
        <v>875</v>
      </c>
      <c r="U198" s="10" t="s">
        <v>874</v>
      </c>
      <c r="V198" s="10" t="s">
        <v>874</v>
      </c>
      <c r="W198" s="19" t="str">
        <f t="shared" si="14"/>
        <v>Օ</v>
      </c>
      <c r="X198" s="19" t="str">
        <f t="shared" si="15"/>
        <v>∆</v>
      </c>
      <c r="Y198" s="19">
        <v>47.69</v>
      </c>
      <c r="Z198" s="19" t="str">
        <f t="shared" si="13"/>
        <v>xb30</v>
      </c>
      <c r="AD198" s="827"/>
    </row>
    <row r="199" spans="1:30" x14ac:dyDescent="0.25">
      <c r="A199" s="45">
        <v>585</v>
      </c>
      <c r="B199" s="3" t="s">
        <v>12</v>
      </c>
      <c r="C199" s="10" t="s">
        <v>509</v>
      </c>
      <c r="D199" s="72"/>
      <c r="E199" s="3">
        <v>324.89280000000002</v>
      </c>
      <c r="F199" s="3">
        <v>40.286059999999999</v>
      </c>
      <c r="G199" s="3">
        <v>9.9288170000000004</v>
      </c>
      <c r="H199" s="3">
        <v>8.1225400000000008</v>
      </c>
      <c r="I199" s="3">
        <v>-5.7101449999999998</v>
      </c>
      <c r="J199" s="3">
        <v>104</v>
      </c>
      <c r="K199" s="3">
        <v>91</v>
      </c>
      <c r="L199" s="3">
        <v>104</v>
      </c>
      <c r="M199" s="3" t="s">
        <v>1950</v>
      </c>
      <c r="N199" s="3">
        <v>11.956189999999999</v>
      </c>
      <c r="O199" s="3">
        <v>11.42427</v>
      </c>
      <c r="P199" s="3">
        <v>14.552440000000001</v>
      </c>
      <c r="R199" s="10">
        <v>11</v>
      </c>
      <c r="S199" s="19" t="str">
        <f t="shared" si="12"/>
        <v>■□ 11</v>
      </c>
      <c r="T199" s="10" t="s">
        <v>869</v>
      </c>
      <c r="U199" s="10" t="s">
        <v>877</v>
      </c>
      <c r="V199" s="10" t="s">
        <v>877</v>
      </c>
      <c r="W199" s="19" t="str">
        <f t="shared" si="14"/>
        <v/>
      </c>
      <c r="X199" s="19" t="str">
        <f t="shared" si="15"/>
        <v/>
      </c>
      <c r="Y199" s="19">
        <v>32.479999999999997</v>
      </c>
      <c r="Z199" s="19" t="str">
        <f t="shared" si="13"/>
        <v>xb30</v>
      </c>
      <c r="AD199" s="828"/>
    </row>
    <row r="200" spans="1:30" x14ac:dyDescent="0.25">
      <c r="A200" s="45">
        <v>586</v>
      </c>
      <c r="B200" s="3" t="s">
        <v>12</v>
      </c>
      <c r="C200" s="10" t="s">
        <v>510</v>
      </c>
      <c r="D200" s="72"/>
      <c r="E200" s="3">
        <v>326.26459999999997</v>
      </c>
      <c r="F200" s="3">
        <v>49.737609999999997</v>
      </c>
      <c r="G200" s="3">
        <v>4.8481969999999999</v>
      </c>
      <c r="H200" s="3">
        <v>4.0318139999999998</v>
      </c>
      <c r="I200" s="3">
        <v>-2.6924890000000001</v>
      </c>
      <c r="J200" s="3">
        <v>123</v>
      </c>
      <c r="K200" s="3">
        <v>116</v>
      </c>
      <c r="L200" s="3">
        <v>122</v>
      </c>
      <c r="M200" s="3" t="s">
        <v>1951</v>
      </c>
      <c r="N200" s="3">
        <v>18.002569999999999</v>
      </c>
      <c r="O200" s="3">
        <v>18.199850000000001</v>
      </c>
      <c r="P200" s="3">
        <v>20.954280000000001</v>
      </c>
      <c r="R200" s="10">
        <v>18</v>
      </c>
      <c r="S200" s="19" t="str">
        <f t="shared" si="12"/>
        <v>■□ 18</v>
      </c>
      <c r="T200" s="10" t="s">
        <v>869</v>
      </c>
      <c r="U200" s="10" t="s">
        <v>874</v>
      </c>
      <c r="V200" s="10" t="s">
        <v>874</v>
      </c>
      <c r="W200" s="19" t="str">
        <f t="shared" si="14"/>
        <v>Օ</v>
      </c>
      <c r="X200" s="19" t="str">
        <f t="shared" si="15"/>
        <v>∆</v>
      </c>
      <c r="Y200" s="19">
        <v>35.56</v>
      </c>
      <c r="Z200" s="19" t="str">
        <f t="shared" si="13"/>
        <v>xb30</v>
      </c>
      <c r="AD200" s="829"/>
    </row>
    <row r="201" spans="1:30" s="26" customFormat="1" x14ac:dyDescent="0.25">
      <c r="A201" s="45">
        <v>587</v>
      </c>
      <c r="B201" s="26" t="s">
        <v>12</v>
      </c>
      <c r="C201" s="31" t="s">
        <v>519</v>
      </c>
      <c r="D201" s="76"/>
      <c r="E201" s="26">
        <v>319.95310000000001</v>
      </c>
      <c r="F201" s="26">
        <v>54.856290000000001</v>
      </c>
      <c r="G201" s="26">
        <v>12.62542</v>
      </c>
      <c r="H201" s="26">
        <v>9.6649860000000007</v>
      </c>
      <c r="I201" s="26">
        <v>-8.1233810000000002</v>
      </c>
      <c r="J201" s="26">
        <v>142</v>
      </c>
      <c r="K201" s="26">
        <v>126</v>
      </c>
      <c r="L201" s="26">
        <v>144</v>
      </c>
      <c r="M201" s="26" t="s">
        <v>1952</v>
      </c>
      <c r="N201" s="26">
        <v>23.725280000000001</v>
      </c>
      <c r="O201" s="26">
        <v>22.790890000000001</v>
      </c>
      <c r="P201" s="26">
        <v>29.665610000000001</v>
      </c>
      <c r="R201" s="31">
        <v>23</v>
      </c>
      <c r="S201" s="27" t="str">
        <f t="shared" si="12"/>
        <v>■□ 23</v>
      </c>
      <c r="T201" s="31" t="s">
        <v>869</v>
      </c>
      <c r="U201" s="31" t="s">
        <v>920</v>
      </c>
      <c r="V201" s="31" t="s">
        <v>920</v>
      </c>
      <c r="W201" s="27" t="str">
        <f t="shared" si="14"/>
        <v/>
      </c>
      <c r="X201" s="27" t="str">
        <f t="shared" si="15"/>
        <v/>
      </c>
      <c r="Y201" s="27">
        <v>40.56</v>
      </c>
      <c r="Z201" s="27" t="str">
        <f t="shared" si="13"/>
        <v>xb30</v>
      </c>
      <c r="AD201" s="830"/>
    </row>
    <row r="202" spans="1:30" x14ac:dyDescent="0.25">
      <c r="A202" s="45">
        <v>588</v>
      </c>
      <c r="B202" s="3" t="s">
        <v>12</v>
      </c>
      <c r="C202" s="10" t="s">
        <v>521</v>
      </c>
      <c r="D202" s="72"/>
      <c r="E202" s="3">
        <v>319.6918</v>
      </c>
      <c r="F202" s="3">
        <v>64.561239999999998</v>
      </c>
      <c r="G202" s="3">
        <v>10.564</v>
      </c>
      <c r="H202" s="3">
        <v>8.0558449999999997</v>
      </c>
      <c r="I202" s="3">
        <v>-6.833844</v>
      </c>
      <c r="J202" s="3">
        <v>166</v>
      </c>
      <c r="K202" s="3">
        <v>152</v>
      </c>
      <c r="L202" s="3">
        <v>168</v>
      </c>
      <c r="M202" s="3" t="s">
        <v>1953</v>
      </c>
      <c r="N202" s="3">
        <v>34.020740000000004</v>
      </c>
      <c r="O202" s="3">
        <v>33.49689</v>
      </c>
      <c r="P202" s="3">
        <v>41.514090000000003</v>
      </c>
      <c r="R202" s="10">
        <v>34</v>
      </c>
      <c r="S202" s="19" t="str">
        <f t="shared" si="12"/>
        <v>■□ 34</v>
      </c>
      <c r="T202" s="10" t="s">
        <v>875</v>
      </c>
      <c r="U202" s="10" t="s">
        <v>877</v>
      </c>
      <c r="V202" s="10" t="s">
        <v>877</v>
      </c>
      <c r="W202" s="19" t="str">
        <f t="shared" si="14"/>
        <v/>
      </c>
      <c r="X202" s="19" t="str">
        <f t="shared" si="15"/>
        <v/>
      </c>
      <c r="Y202" s="19">
        <v>57.21</v>
      </c>
      <c r="Z202" s="19" t="str">
        <f t="shared" si="13"/>
        <v>xb30</v>
      </c>
      <c r="AD202" s="831"/>
    </row>
    <row r="203" spans="1:30" x14ac:dyDescent="0.25">
      <c r="A203" s="45">
        <v>589</v>
      </c>
      <c r="B203" s="3" t="s">
        <v>12</v>
      </c>
      <c r="C203" s="10" t="s">
        <v>523</v>
      </c>
      <c r="D203" s="72"/>
      <c r="E203" s="3">
        <v>319.56400000000002</v>
      </c>
      <c r="F203" s="3">
        <v>74.70693</v>
      </c>
      <c r="G203" s="3">
        <v>10.39387</v>
      </c>
      <c r="H203" s="3">
        <v>7.9110880000000003</v>
      </c>
      <c r="I203" s="3">
        <v>-6.7414490000000002</v>
      </c>
      <c r="J203" s="3">
        <v>193</v>
      </c>
      <c r="K203" s="3">
        <v>180</v>
      </c>
      <c r="L203" s="3">
        <v>195</v>
      </c>
      <c r="M203" s="3" t="s">
        <v>1954</v>
      </c>
      <c r="N203" s="3">
        <v>48.139949999999999</v>
      </c>
      <c r="O203" s="3">
        <v>47.813160000000003</v>
      </c>
      <c r="P203" s="3">
        <v>58.230310000000003</v>
      </c>
      <c r="R203" s="10">
        <v>48</v>
      </c>
      <c r="S203" s="19" t="str">
        <f t="shared" si="12"/>
        <v>■□ 48</v>
      </c>
      <c r="T203" s="10" t="s">
        <v>875</v>
      </c>
      <c r="U203" s="10" t="s">
        <v>877</v>
      </c>
      <c r="V203" s="10" t="s">
        <v>877</v>
      </c>
      <c r="W203" s="19" t="str">
        <f t="shared" si="14"/>
        <v/>
      </c>
      <c r="X203" s="19" t="str">
        <f t="shared" si="15"/>
        <v/>
      </c>
      <c r="Y203" s="19">
        <v>64.97</v>
      </c>
      <c r="Z203" s="19" t="str">
        <f t="shared" si="13"/>
        <v>xb30</v>
      </c>
      <c r="AD203" s="832"/>
    </row>
    <row r="204" spans="1:30" x14ac:dyDescent="0.25">
      <c r="A204" s="45">
        <v>590</v>
      </c>
      <c r="B204" s="3" t="s">
        <v>12</v>
      </c>
      <c r="C204" s="9" t="s">
        <v>524</v>
      </c>
      <c r="D204" s="70"/>
      <c r="E204" s="3">
        <v>319.07990000000001</v>
      </c>
      <c r="F204" s="3">
        <v>80.048609999999996</v>
      </c>
      <c r="G204" s="3">
        <v>7.7408010000000003</v>
      </c>
      <c r="H204" s="3">
        <v>5.8491289999999996</v>
      </c>
      <c r="I204" s="3">
        <v>-5.0702749999999996</v>
      </c>
      <c r="J204" s="3">
        <v>206</v>
      </c>
      <c r="K204" s="3">
        <v>195</v>
      </c>
      <c r="L204" s="3">
        <v>206</v>
      </c>
      <c r="M204" s="3" t="s">
        <v>1955</v>
      </c>
      <c r="N204" s="3">
        <v>56.135370000000002</v>
      </c>
      <c r="O204" s="3">
        <v>56.767429999999997</v>
      </c>
      <c r="P204" s="3">
        <v>66.681839999999994</v>
      </c>
      <c r="R204" s="9">
        <v>57</v>
      </c>
      <c r="S204" s="19" t="str">
        <f t="shared" si="12"/>
        <v>■□ 57</v>
      </c>
      <c r="T204" s="9" t="s">
        <v>876</v>
      </c>
      <c r="U204" s="9" t="s">
        <v>920</v>
      </c>
      <c r="V204" s="9" t="s">
        <v>920</v>
      </c>
      <c r="W204" s="19" t="str">
        <f t="shared" si="14"/>
        <v/>
      </c>
      <c r="X204" s="19" t="str">
        <f t="shared" si="15"/>
        <v/>
      </c>
      <c r="Y204" s="12">
        <v>66.790000000000006</v>
      </c>
      <c r="Z204" s="19" t="str">
        <f t="shared" si="13"/>
        <v>xb30</v>
      </c>
      <c r="AD204" s="833"/>
    </row>
    <row r="205" spans="1:30" x14ac:dyDescent="0.25">
      <c r="A205" s="45">
        <v>591</v>
      </c>
      <c r="B205" s="3" t="s">
        <v>12</v>
      </c>
      <c r="C205" s="10" t="s">
        <v>525</v>
      </c>
      <c r="D205" s="72"/>
      <c r="E205" s="3">
        <v>319.10160000000002</v>
      </c>
      <c r="F205" s="3">
        <v>84.665080000000003</v>
      </c>
      <c r="G205" s="3">
        <v>5.1614449999999996</v>
      </c>
      <c r="H205" s="3">
        <v>3.9013900000000001</v>
      </c>
      <c r="I205" s="3">
        <v>-3.3793000000000002</v>
      </c>
      <c r="J205" s="3">
        <v>216</v>
      </c>
      <c r="K205" s="3">
        <v>209</v>
      </c>
      <c r="L205" s="3">
        <v>216</v>
      </c>
      <c r="M205" s="3" t="s">
        <v>1956</v>
      </c>
      <c r="N205" s="3">
        <v>63.647849999999998</v>
      </c>
      <c r="O205" s="3">
        <v>65.352559999999997</v>
      </c>
      <c r="P205" s="3">
        <v>74.302329999999998</v>
      </c>
      <c r="R205" s="10">
        <v>66</v>
      </c>
      <c r="S205" s="19" t="str">
        <f t="shared" si="12"/>
        <v>■□ 66</v>
      </c>
      <c r="T205" s="10" t="s">
        <v>876</v>
      </c>
      <c r="U205" s="10" t="s">
        <v>877</v>
      </c>
      <c r="V205" s="10" t="s">
        <v>877</v>
      </c>
      <c r="W205" s="19" t="str">
        <f t="shared" si="14"/>
        <v/>
      </c>
      <c r="X205" s="19" t="str">
        <f t="shared" si="15"/>
        <v/>
      </c>
      <c r="Y205" s="19">
        <v>74.260000000000005</v>
      </c>
      <c r="Z205" s="19" t="str">
        <f t="shared" si="13"/>
        <v>xb30</v>
      </c>
      <c r="AD205" s="240"/>
    </row>
    <row r="206" spans="1:30" x14ac:dyDescent="0.25">
      <c r="A206" s="45">
        <v>592</v>
      </c>
      <c r="B206" s="3" t="s">
        <v>12</v>
      </c>
      <c r="C206" s="10" t="s">
        <v>526</v>
      </c>
      <c r="D206" s="72"/>
      <c r="E206" s="3">
        <v>318.91390000000001</v>
      </c>
      <c r="F206" s="3">
        <v>89.652929999999998</v>
      </c>
      <c r="G206" s="3">
        <v>4.145162</v>
      </c>
      <c r="H206" s="3">
        <v>3.1243020000000001</v>
      </c>
      <c r="I206" s="3">
        <v>-2.72417</v>
      </c>
      <c r="J206" s="3">
        <v>229</v>
      </c>
      <c r="K206" s="3">
        <v>224</v>
      </c>
      <c r="L206" s="3">
        <v>229</v>
      </c>
      <c r="M206" s="3" t="s">
        <v>1957</v>
      </c>
      <c r="N206" s="3">
        <v>73.120189999999994</v>
      </c>
      <c r="O206" s="3">
        <v>75.556299999999993</v>
      </c>
      <c r="P206" s="3">
        <v>84.766980000000004</v>
      </c>
      <c r="R206" s="10">
        <v>76</v>
      </c>
      <c r="S206" s="19" t="str">
        <f t="shared" si="12"/>
        <v>■□ 76</v>
      </c>
      <c r="T206" s="10" t="s">
        <v>876</v>
      </c>
      <c r="U206" s="10" t="s">
        <v>877</v>
      </c>
      <c r="V206" s="10" t="s">
        <v>877</v>
      </c>
      <c r="W206" s="19" t="str">
        <f t="shared" si="14"/>
        <v/>
      </c>
      <c r="X206" s="19" t="str">
        <f t="shared" si="15"/>
        <v/>
      </c>
      <c r="Y206" s="19">
        <v>79.2</v>
      </c>
      <c r="Z206" s="19" t="str">
        <f t="shared" si="13"/>
        <v>xb30</v>
      </c>
      <c r="AD206" s="834"/>
    </row>
    <row r="207" spans="1:30" s="28" customFormat="1" x14ac:dyDescent="0.25">
      <c r="A207" s="45">
        <v>593</v>
      </c>
      <c r="B207" s="28" t="s">
        <v>12</v>
      </c>
      <c r="C207" s="32" t="s">
        <v>517</v>
      </c>
      <c r="D207" s="71"/>
      <c r="E207" s="28">
        <v>319.65249999999997</v>
      </c>
      <c r="F207" s="28">
        <v>49.652659999999997</v>
      </c>
      <c r="G207" s="28">
        <v>10.39744</v>
      </c>
      <c r="H207" s="28">
        <v>7.92422</v>
      </c>
      <c r="I207" s="28">
        <v>-6.7315300000000002</v>
      </c>
      <c r="J207" s="28">
        <v>127</v>
      </c>
      <c r="K207" s="28">
        <v>114</v>
      </c>
      <c r="L207" s="28">
        <v>129</v>
      </c>
      <c r="M207" s="28" t="s">
        <v>1958</v>
      </c>
      <c r="N207" s="28">
        <v>18.67343</v>
      </c>
      <c r="O207" s="28">
        <v>18.129390000000001</v>
      </c>
      <c r="P207" s="28">
        <v>23.134689999999999</v>
      </c>
      <c r="R207" s="32">
        <v>18</v>
      </c>
      <c r="S207" s="29" t="str">
        <f t="shared" si="12"/>
        <v>■□ 18</v>
      </c>
      <c r="T207" s="32" t="s">
        <v>869</v>
      </c>
      <c r="U207" s="32" t="s">
        <v>877</v>
      </c>
      <c r="V207" s="32" t="s">
        <v>877</v>
      </c>
      <c r="W207" s="29" t="str">
        <f t="shared" si="14"/>
        <v/>
      </c>
      <c r="X207" s="29" t="str">
        <f t="shared" si="15"/>
        <v/>
      </c>
      <c r="Y207" s="29">
        <v>33.96</v>
      </c>
      <c r="Z207" s="29" t="str">
        <f t="shared" si="13"/>
        <v>xb30</v>
      </c>
      <c r="AD207" s="835"/>
    </row>
    <row r="208" spans="1:30" x14ac:dyDescent="0.25">
      <c r="A208" s="45">
        <v>594</v>
      </c>
      <c r="B208" s="3" t="s">
        <v>12</v>
      </c>
      <c r="C208" s="10" t="s">
        <v>518</v>
      </c>
      <c r="D208" s="72"/>
      <c r="E208" s="3">
        <v>319.98020000000002</v>
      </c>
      <c r="F208" s="3">
        <v>55.055610000000001</v>
      </c>
      <c r="G208" s="3">
        <v>7.5907499999999999</v>
      </c>
      <c r="H208" s="3">
        <v>5.8131680000000001</v>
      </c>
      <c r="I208" s="3">
        <v>-4.881246</v>
      </c>
      <c r="J208" s="3">
        <v>138</v>
      </c>
      <c r="K208" s="3">
        <v>129</v>
      </c>
      <c r="L208" s="3">
        <v>139</v>
      </c>
      <c r="M208" s="3" t="s">
        <v>1959</v>
      </c>
      <c r="N208" s="3">
        <v>23.05564</v>
      </c>
      <c r="O208" s="3">
        <v>22.98376</v>
      </c>
      <c r="P208" s="3">
        <v>27.72945</v>
      </c>
      <c r="R208" s="10">
        <v>23</v>
      </c>
      <c r="S208" s="19" t="str">
        <f t="shared" si="12"/>
        <v>■□ 23</v>
      </c>
      <c r="T208" s="10" t="s">
        <v>869</v>
      </c>
      <c r="U208" s="10" t="s">
        <v>920</v>
      </c>
      <c r="V208" s="10" t="s">
        <v>920</v>
      </c>
      <c r="W208" s="19" t="str">
        <f t="shared" si="14"/>
        <v/>
      </c>
      <c r="X208" s="19" t="str">
        <f t="shared" si="15"/>
        <v/>
      </c>
      <c r="Y208" s="19">
        <v>37.78</v>
      </c>
      <c r="Z208" s="19" t="str">
        <f t="shared" si="13"/>
        <v>xb30</v>
      </c>
      <c r="AD208" s="836"/>
    </row>
    <row r="209" spans="1:30" x14ac:dyDescent="0.25">
      <c r="A209" s="45">
        <v>595</v>
      </c>
      <c r="B209" s="3" t="s">
        <v>12</v>
      </c>
      <c r="C209" s="10" t="s">
        <v>520</v>
      </c>
      <c r="D209" s="72"/>
      <c r="E209" s="3">
        <v>320.41370000000001</v>
      </c>
      <c r="F209" s="3">
        <v>59.570770000000003</v>
      </c>
      <c r="G209" s="3">
        <v>5.4681920000000002</v>
      </c>
      <c r="H209" s="3">
        <v>4.2141460000000004</v>
      </c>
      <c r="I209" s="3">
        <v>-3.4845510000000002</v>
      </c>
      <c r="J209" s="3">
        <v>148</v>
      </c>
      <c r="K209" s="3">
        <v>141</v>
      </c>
      <c r="L209" s="3">
        <v>148</v>
      </c>
      <c r="M209" s="3" t="s">
        <v>1960</v>
      </c>
      <c r="N209" s="3">
        <v>27.245450000000002</v>
      </c>
      <c r="O209" s="3">
        <v>27.649519999999999</v>
      </c>
      <c r="P209" s="3">
        <v>32.113639999999997</v>
      </c>
      <c r="R209" s="10">
        <v>28</v>
      </c>
      <c r="S209" s="19" t="str">
        <f t="shared" si="12"/>
        <v>■□ 28</v>
      </c>
      <c r="T209" s="10" t="s">
        <v>875</v>
      </c>
      <c r="U209" s="10" t="s">
        <v>874</v>
      </c>
      <c r="V209" s="10" t="s">
        <v>874</v>
      </c>
      <c r="W209" s="19" t="str">
        <f t="shared" si="14"/>
        <v>Օ</v>
      </c>
      <c r="X209" s="19" t="str">
        <f t="shared" si="15"/>
        <v>∆</v>
      </c>
      <c r="Y209" s="19">
        <v>47.24</v>
      </c>
      <c r="Z209" s="19" t="str">
        <f t="shared" si="13"/>
        <v>xb30</v>
      </c>
      <c r="AD209" s="837"/>
    </row>
    <row r="210" spans="1:30" x14ac:dyDescent="0.25">
      <c r="A210" s="45">
        <v>596</v>
      </c>
      <c r="B210" s="3" t="s">
        <v>12</v>
      </c>
      <c r="C210" s="9" t="s">
        <v>522</v>
      </c>
      <c r="D210" s="70"/>
      <c r="E210" s="3">
        <v>319.0249</v>
      </c>
      <c r="F210" s="3">
        <v>75.008930000000007</v>
      </c>
      <c r="G210" s="3">
        <v>5.124396</v>
      </c>
      <c r="H210" s="3">
        <v>3.8688889999999998</v>
      </c>
      <c r="I210" s="3">
        <v>-3.3602280000000002</v>
      </c>
      <c r="J210" s="3">
        <v>189</v>
      </c>
      <c r="K210" s="3">
        <v>183</v>
      </c>
      <c r="L210" s="3">
        <v>189</v>
      </c>
      <c r="M210" s="3" t="s">
        <v>1961</v>
      </c>
      <c r="N210" s="3">
        <v>47.15455</v>
      </c>
      <c r="O210" s="3">
        <v>48.29233</v>
      </c>
      <c r="P210" s="3">
        <v>55.220500000000001</v>
      </c>
      <c r="R210" s="9">
        <v>48</v>
      </c>
      <c r="S210" s="19" t="str">
        <f t="shared" si="12"/>
        <v>■□ 48</v>
      </c>
      <c r="T210" s="9" t="s">
        <v>876</v>
      </c>
      <c r="U210" s="9" t="s">
        <v>920</v>
      </c>
      <c r="V210" s="9" t="s">
        <v>920</v>
      </c>
      <c r="W210" s="19" t="str">
        <f t="shared" si="14"/>
        <v/>
      </c>
      <c r="X210" s="19" t="str">
        <f t="shared" si="15"/>
        <v/>
      </c>
      <c r="Y210" s="12">
        <v>62.75</v>
      </c>
      <c r="Z210" s="19" t="str">
        <f t="shared" si="13"/>
        <v>xb30</v>
      </c>
      <c r="AD210" s="838"/>
    </row>
    <row r="211" spans="1:30" x14ac:dyDescent="0.25">
      <c r="A211" s="45">
        <v>597</v>
      </c>
      <c r="B211" s="3" t="s">
        <v>12</v>
      </c>
      <c r="C211" s="9" t="s">
        <v>515</v>
      </c>
      <c r="D211" s="70"/>
      <c r="E211" s="3">
        <v>319.68459999999999</v>
      </c>
      <c r="F211" s="3">
        <v>30.497199999999999</v>
      </c>
      <c r="G211" s="3">
        <v>9.8198600000000003</v>
      </c>
      <c r="H211" s="3">
        <v>7.4875870000000004</v>
      </c>
      <c r="I211" s="3">
        <v>-6.3533980000000003</v>
      </c>
      <c r="J211" s="3">
        <v>79</v>
      </c>
      <c r="K211" s="3">
        <v>68</v>
      </c>
      <c r="L211" s="3">
        <v>81</v>
      </c>
      <c r="M211" s="3" t="s">
        <v>1962</v>
      </c>
      <c r="N211" s="3">
        <v>6.81637</v>
      </c>
      <c r="O211" s="3">
        <v>6.4403030000000001</v>
      </c>
      <c r="P211" s="3">
        <v>8.6874070000000003</v>
      </c>
      <c r="R211" s="9">
        <v>6</v>
      </c>
      <c r="S211" s="19" t="str">
        <f t="shared" si="12"/>
        <v>■□ 6</v>
      </c>
      <c r="T211" s="9" t="s">
        <v>869</v>
      </c>
      <c r="U211" s="9" t="s">
        <v>877</v>
      </c>
      <c r="V211" s="9" t="s">
        <v>877</v>
      </c>
      <c r="W211" s="19" t="str">
        <f t="shared" si="14"/>
        <v/>
      </c>
      <c r="X211" s="19" t="str">
        <f t="shared" si="15"/>
        <v/>
      </c>
      <c r="Y211" s="12">
        <v>32.18</v>
      </c>
      <c r="Z211" s="19" t="str">
        <f t="shared" si="13"/>
        <v>xb30</v>
      </c>
      <c r="AD211" s="839"/>
    </row>
    <row r="212" spans="1:30" x14ac:dyDescent="0.25">
      <c r="A212" s="45">
        <v>598</v>
      </c>
      <c r="B212" s="3" t="s">
        <v>12</v>
      </c>
      <c r="C212" s="10" t="s">
        <v>516</v>
      </c>
      <c r="D212" s="72"/>
      <c r="E212" s="3">
        <v>320.7516</v>
      </c>
      <c r="F212" s="3">
        <v>39.635190000000001</v>
      </c>
      <c r="G212" s="3">
        <v>5.2523629999999999</v>
      </c>
      <c r="H212" s="3">
        <v>4.0674840000000003</v>
      </c>
      <c r="I212" s="3">
        <v>-3.3230849999999998</v>
      </c>
      <c r="J212" s="3">
        <v>98</v>
      </c>
      <c r="K212" s="3">
        <v>91</v>
      </c>
      <c r="L212" s="3">
        <v>98</v>
      </c>
      <c r="M212" s="3" t="s">
        <v>1963</v>
      </c>
      <c r="N212" s="3">
        <v>11.001379999999999</v>
      </c>
      <c r="O212" s="3">
        <v>11.03252</v>
      </c>
      <c r="P212" s="3">
        <v>13.11181</v>
      </c>
      <c r="R212" s="10">
        <v>11</v>
      </c>
      <c r="S212" s="19" t="str">
        <f t="shared" si="12"/>
        <v>■□ 11</v>
      </c>
      <c r="T212" s="10" t="s">
        <v>869</v>
      </c>
      <c r="U212" s="10" t="s">
        <v>877</v>
      </c>
      <c r="V212" s="10" t="s">
        <v>874</v>
      </c>
      <c r="W212" s="19" t="str">
        <f t="shared" si="14"/>
        <v/>
      </c>
      <c r="X212" s="19" t="str">
        <f t="shared" si="15"/>
        <v>∆</v>
      </c>
      <c r="Y212" s="19">
        <v>29.53</v>
      </c>
      <c r="Z212" s="19" t="str">
        <f t="shared" si="13"/>
        <v>xb25</v>
      </c>
      <c r="AD212" s="840"/>
    </row>
    <row r="213" spans="1:30" s="26" customFormat="1" x14ac:dyDescent="0.25">
      <c r="A213" s="45">
        <v>599</v>
      </c>
      <c r="B213" s="26" t="s">
        <v>12</v>
      </c>
      <c r="C213" s="31" t="s">
        <v>532</v>
      </c>
      <c r="D213" s="76"/>
      <c r="E213" s="26">
        <v>316.6431</v>
      </c>
      <c r="F213" s="26">
        <v>59.87444</v>
      </c>
      <c r="G213" s="26">
        <v>14.05711</v>
      </c>
      <c r="H213" s="26">
        <v>10.220789999999999</v>
      </c>
      <c r="I213" s="26">
        <v>-9.6507830000000006</v>
      </c>
      <c r="J213" s="26">
        <v>155</v>
      </c>
      <c r="K213" s="26">
        <v>139</v>
      </c>
      <c r="L213" s="26">
        <v>160</v>
      </c>
      <c r="M213" s="26" t="s">
        <v>1964</v>
      </c>
      <c r="N213" s="26">
        <v>29.09816</v>
      </c>
      <c r="O213" s="26">
        <v>27.984169999999999</v>
      </c>
      <c r="P213" s="26">
        <v>37.176229999999997</v>
      </c>
      <c r="R213" s="31">
        <v>28</v>
      </c>
      <c r="S213" s="27" t="str">
        <f t="shared" si="12"/>
        <v>■□ 28</v>
      </c>
      <c r="T213" s="31" t="s">
        <v>869</v>
      </c>
      <c r="U213" s="31" t="s">
        <v>877</v>
      </c>
      <c r="V213" s="31" t="s">
        <v>877</v>
      </c>
      <c r="W213" s="27" t="str">
        <f t="shared" si="14"/>
        <v/>
      </c>
      <c r="X213" s="27" t="str">
        <f t="shared" si="15"/>
        <v/>
      </c>
      <c r="Y213" s="27">
        <v>52.56</v>
      </c>
      <c r="Z213" s="27" t="str">
        <f t="shared" si="13"/>
        <v>xb30</v>
      </c>
      <c r="AD213" s="841"/>
    </row>
    <row r="214" spans="1:30" x14ac:dyDescent="0.25">
      <c r="A214" s="45">
        <v>600</v>
      </c>
      <c r="B214" s="3" t="s">
        <v>12</v>
      </c>
      <c r="C214" s="10" t="s">
        <v>533</v>
      </c>
      <c r="D214" s="72"/>
      <c r="E214" s="3">
        <v>314.6053</v>
      </c>
      <c r="F214" s="3">
        <v>65.272130000000004</v>
      </c>
      <c r="G214" s="3">
        <v>12.809150000000001</v>
      </c>
      <c r="H214" s="3">
        <v>8.9948270000000008</v>
      </c>
      <c r="I214" s="3">
        <v>-9.1196199999999994</v>
      </c>
      <c r="J214" s="3">
        <v>168</v>
      </c>
      <c r="K214" s="3">
        <v>154</v>
      </c>
      <c r="L214" s="3">
        <v>174</v>
      </c>
      <c r="M214" s="3" t="s">
        <v>1965</v>
      </c>
      <c r="N214" s="3">
        <v>35.183669999999999</v>
      </c>
      <c r="O214" s="3">
        <v>34.391489999999997</v>
      </c>
      <c r="P214" s="3">
        <v>44.58784</v>
      </c>
      <c r="R214" s="10">
        <v>34</v>
      </c>
      <c r="S214" s="19" t="str">
        <f t="shared" si="12"/>
        <v>■□ 34</v>
      </c>
      <c r="T214" s="10" t="s">
        <v>875</v>
      </c>
      <c r="U214" s="10" t="s">
        <v>920</v>
      </c>
      <c r="V214" s="10" t="s">
        <v>920</v>
      </c>
      <c r="W214" s="19" t="str">
        <f t="shared" si="14"/>
        <v/>
      </c>
      <c r="X214" s="19" t="str">
        <f t="shared" si="15"/>
        <v/>
      </c>
      <c r="Y214" s="19">
        <v>56.94</v>
      </c>
      <c r="Z214" s="19" t="str">
        <f t="shared" si="13"/>
        <v>xb30</v>
      </c>
      <c r="AD214" s="842"/>
    </row>
    <row r="215" spans="1:30" x14ac:dyDescent="0.25">
      <c r="A215" s="45">
        <v>601</v>
      </c>
      <c r="B215" s="3" t="s">
        <v>12</v>
      </c>
      <c r="C215" s="10" t="s">
        <v>535</v>
      </c>
      <c r="D215" s="72"/>
      <c r="E215" s="3">
        <v>314.36509999999998</v>
      </c>
      <c r="F215" s="3">
        <v>70.092209999999994</v>
      </c>
      <c r="G215" s="3">
        <v>10.032439999999999</v>
      </c>
      <c r="H215" s="3">
        <v>7.0149569999999999</v>
      </c>
      <c r="I215" s="3">
        <v>-7.172186</v>
      </c>
      <c r="J215" s="3">
        <v>179</v>
      </c>
      <c r="K215" s="3">
        <v>168</v>
      </c>
      <c r="L215" s="3">
        <v>183</v>
      </c>
      <c r="M215" s="3" t="s">
        <v>1966</v>
      </c>
      <c r="N215" s="3">
        <v>40.99924</v>
      </c>
      <c r="O215" s="3">
        <v>40.880629999999996</v>
      </c>
      <c r="P215" s="3">
        <v>50.537480000000002</v>
      </c>
      <c r="R215" s="10">
        <v>41</v>
      </c>
      <c r="S215" s="19" t="str">
        <f t="shared" si="12"/>
        <v>■□ 41</v>
      </c>
      <c r="T215" s="10" t="s">
        <v>875</v>
      </c>
      <c r="U215" s="10" t="s">
        <v>877</v>
      </c>
      <c r="V215" s="10" t="s">
        <v>877</v>
      </c>
      <c r="W215" s="19" t="str">
        <f t="shared" si="14"/>
        <v/>
      </c>
      <c r="X215" s="19" t="str">
        <f t="shared" si="15"/>
        <v/>
      </c>
      <c r="Y215" s="19">
        <v>56.31</v>
      </c>
      <c r="Z215" s="19" t="str">
        <f t="shared" si="13"/>
        <v>xb30</v>
      </c>
      <c r="AD215" s="843"/>
    </row>
    <row r="216" spans="1:30" x14ac:dyDescent="0.25">
      <c r="A216" s="45">
        <v>602</v>
      </c>
      <c r="B216" s="3" t="s">
        <v>12</v>
      </c>
      <c r="C216" s="10" t="s">
        <v>536</v>
      </c>
      <c r="D216" s="72"/>
      <c r="E216" s="3">
        <v>314.72109999999998</v>
      </c>
      <c r="F216" s="3">
        <v>74.958410000000001</v>
      </c>
      <c r="G216" s="3">
        <v>7.7661990000000003</v>
      </c>
      <c r="H216" s="3">
        <v>5.4647319999999997</v>
      </c>
      <c r="I216" s="3">
        <v>-5.5182019999999996</v>
      </c>
      <c r="J216" s="3">
        <v>190</v>
      </c>
      <c r="K216" s="3">
        <v>182</v>
      </c>
      <c r="L216" s="3">
        <v>193</v>
      </c>
      <c r="M216" s="3" t="s">
        <v>1967</v>
      </c>
      <c r="N216" s="3">
        <v>47.648380000000003</v>
      </c>
      <c r="O216" s="3">
        <v>48.211950000000002</v>
      </c>
      <c r="P216" s="3">
        <v>57.388779999999997</v>
      </c>
      <c r="R216" s="10">
        <v>48</v>
      </c>
      <c r="S216" s="19" t="str">
        <f t="shared" si="12"/>
        <v>■□ 48</v>
      </c>
      <c r="T216" s="10" t="s">
        <v>876</v>
      </c>
      <c r="U216" s="10" t="s">
        <v>920</v>
      </c>
      <c r="V216" s="10" t="s">
        <v>920</v>
      </c>
      <c r="W216" s="19" t="str">
        <f t="shared" si="14"/>
        <v/>
      </c>
      <c r="X216" s="19" t="str">
        <f t="shared" si="15"/>
        <v/>
      </c>
      <c r="Y216" s="19">
        <v>59.72</v>
      </c>
      <c r="Z216" s="19" t="str">
        <f t="shared" si="13"/>
        <v>xb30</v>
      </c>
      <c r="AD216" s="844"/>
    </row>
    <row r="217" spans="1:30" x14ac:dyDescent="0.25">
      <c r="A217" s="45">
        <v>603</v>
      </c>
      <c r="B217" s="3" t="s">
        <v>12</v>
      </c>
      <c r="C217" s="10" t="s">
        <v>537</v>
      </c>
      <c r="D217" s="72"/>
      <c r="E217" s="3">
        <v>314.21010000000001</v>
      </c>
      <c r="F217" s="3">
        <v>79.941860000000005</v>
      </c>
      <c r="G217" s="3">
        <v>5.0667450000000001</v>
      </c>
      <c r="H217" s="3">
        <v>3.5329959999999998</v>
      </c>
      <c r="I217" s="3">
        <v>-3.631783</v>
      </c>
      <c r="J217" s="3">
        <v>202</v>
      </c>
      <c r="K217" s="3">
        <v>196</v>
      </c>
      <c r="L217" s="3">
        <v>203</v>
      </c>
      <c r="M217" s="3" t="s">
        <v>1968</v>
      </c>
      <c r="N217" s="3">
        <v>55.029139999999998</v>
      </c>
      <c r="O217" s="3">
        <v>56.578360000000004</v>
      </c>
      <c r="P217" s="3">
        <v>64.798060000000007</v>
      </c>
      <c r="R217" s="10">
        <v>57</v>
      </c>
      <c r="S217" s="19" t="str">
        <f t="shared" si="12"/>
        <v>■□ 57</v>
      </c>
      <c r="T217" s="10" t="s">
        <v>876</v>
      </c>
      <c r="U217" s="10" t="s">
        <v>877</v>
      </c>
      <c r="V217" s="10" t="s">
        <v>877</v>
      </c>
      <c r="W217" s="19" t="str">
        <f t="shared" si="14"/>
        <v/>
      </c>
      <c r="X217" s="19" t="str">
        <f t="shared" si="15"/>
        <v/>
      </c>
      <c r="Y217" s="19">
        <v>66.31</v>
      </c>
      <c r="Z217" s="19" t="str">
        <f t="shared" si="13"/>
        <v>xb30</v>
      </c>
      <c r="AD217" s="845"/>
    </row>
    <row r="218" spans="1:30" x14ac:dyDescent="0.25">
      <c r="A218" s="45">
        <v>604</v>
      </c>
      <c r="B218" s="3" t="s">
        <v>12</v>
      </c>
      <c r="C218" s="10" t="s">
        <v>538</v>
      </c>
      <c r="D218" s="72"/>
      <c r="E218" s="3">
        <v>315.05500000000001</v>
      </c>
      <c r="F218" s="3">
        <v>89.647729999999996</v>
      </c>
      <c r="G218" s="3">
        <v>4.0430669999999997</v>
      </c>
      <c r="H218" s="3">
        <v>2.8616229999999998</v>
      </c>
      <c r="I218" s="3">
        <v>-2.856134</v>
      </c>
      <c r="J218" s="3">
        <v>229</v>
      </c>
      <c r="K218" s="3">
        <v>224</v>
      </c>
      <c r="L218" s="3">
        <v>229</v>
      </c>
      <c r="M218" s="3" t="s">
        <v>1957</v>
      </c>
      <c r="N218" s="3">
        <v>72.983890000000002</v>
      </c>
      <c r="O218" s="3">
        <v>75.545140000000004</v>
      </c>
      <c r="P218" s="3">
        <v>84.936269999999993</v>
      </c>
      <c r="R218" s="10">
        <v>76</v>
      </c>
      <c r="S218" s="19" t="str">
        <f t="shared" si="12"/>
        <v>■□ 76</v>
      </c>
      <c r="T218" s="10" t="s">
        <v>876</v>
      </c>
      <c r="U218" s="10" t="s">
        <v>877</v>
      </c>
      <c r="V218" s="10" t="s">
        <v>877</v>
      </c>
      <c r="W218" s="19" t="str">
        <f t="shared" si="14"/>
        <v/>
      </c>
      <c r="X218" s="19" t="str">
        <f t="shared" si="15"/>
        <v/>
      </c>
      <c r="Y218" s="19">
        <v>79.09</v>
      </c>
      <c r="Z218" s="19" t="str">
        <f t="shared" si="13"/>
        <v>xb30</v>
      </c>
      <c r="AD218" s="834"/>
    </row>
    <row r="219" spans="1:30" s="28" customFormat="1" x14ac:dyDescent="0.25">
      <c r="A219" s="45">
        <v>605</v>
      </c>
      <c r="B219" s="28" t="s">
        <v>12</v>
      </c>
      <c r="C219" s="32" t="s">
        <v>528</v>
      </c>
      <c r="D219" s="71"/>
      <c r="E219" s="28">
        <v>315.28649999999999</v>
      </c>
      <c r="F219" s="28">
        <v>40.26923</v>
      </c>
      <c r="G219" s="28">
        <v>14.27895</v>
      </c>
      <c r="H219" s="28">
        <v>10.1471</v>
      </c>
      <c r="I219" s="28">
        <v>-10.046139999999999</v>
      </c>
      <c r="J219" s="28">
        <v>104</v>
      </c>
      <c r="K219" s="28">
        <v>90</v>
      </c>
      <c r="L219" s="28">
        <v>111</v>
      </c>
      <c r="M219" s="28" t="s">
        <v>1969</v>
      </c>
      <c r="N219" s="28">
        <v>12.23761</v>
      </c>
      <c r="O219" s="28">
        <v>11.41403</v>
      </c>
      <c r="P219" s="28">
        <v>16.460100000000001</v>
      </c>
      <c r="R219" s="32">
        <v>11</v>
      </c>
      <c r="S219" s="29" t="str">
        <f t="shared" si="12"/>
        <v>■□ 11</v>
      </c>
      <c r="T219" s="32" t="s">
        <v>869</v>
      </c>
      <c r="U219" s="32" t="s">
        <v>877</v>
      </c>
      <c r="V219" s="32" t="s">
        <v>877</v>
      </c>
      <c r="W219" s="29" t="str">
        <f t="shared" si="14"/>
        <v/>
      </c>
      <c r="X219" s="29" t="str">
        <f t="shared" si="15"/>
        <v/>
      </c>
      <c r="Y219" s="29">
        <v>39.840000000000003</v>
      </c>
      <c r="Z219" s="29" t="str">
        <f t="shared" si="13"/>
        <v>xb30</v>
      </c>
      <c r="AD219" s="846"/>
    </row>
    <row r="220" spans="1:30" x14ac:dyDescent="0.25">
      <c r="A220" s="45">
        <v>606</v>
      </c>
      <c r="B220" s="3" t="s">
        <v>12</v>
      </c>
      <c r="C220" s="10" t="s">
        <v>530</v>
      </c>
      <c r="D220" s="72"/>
      <c r="E220" s="3">
        <v>315.2722</v>
      </c>
      <c r="F220" s="3">
        <v>49.905200000000001</v>
      </c>
      <c r="G220" s="3">
        <v>14.78281</v>
      </c>
      <c r="H220" s="3">
        <v>10.50257</v>
      </c>
      <c r="I220" s="3">
        <v>-10.40325</v>
      </c>
      <c r="J220" s="3">
        <v>129</v>
      </c>
      <c r="K220" s="3">
        <v>114</v>
      </c>
      <c r="L220" s="3">
        <v>135</v>
      </c>
      <c r="M220" s="3" t="s">
        <v>1970</v>
      </c>
      <c r="N220" s="3">
        <v>19.388490000000001</v>
      </c>
      <c r="O220" s="3">
        <v>18.339400000000001</v>
      </c>
      <c r="P220" s="3">
        <v>25.593910000000001</v>
      </c>
      <c r="R220" s="10">
        <v>18</v>
      </c>
      <c r="S220" s="19" t="str">
        <f t="shared" si="12"/>
        <v>■□ 18</v>
      </c>
      <c r="T220" s="10" t="s">
        <v>869</v>
      </c>
      <c r="U220" s="10" t="s">
        <v>877</v>
      </c>
      <c r="V220" s="10" t="s">
        <v>877</v>
      </c>
      <c r="W220" s="19" t="str">
        <f t="shared" si="14"/>
        <v/>
      </c>
      <c r="X220" s="19" t="str">
        <f t="shared" si="15"/>
        <v/>
      </c>
      <c r="Y220" s="19">
        <v>46.17</v>
      </c>
      <c r="Z220" s="19" t="str">
        <f t="shared" si="13"/>
        <v>xb30</v>
      </c>
      <c r="AD220" s="847"/>
    </row>
    <row r="221" spans="1:30" x14ac:dyDescent="0.25">
      <c r="A221" s="45">
        <v>607</v>
      </c>
      <c r="B221" s="3" t="s">
        <v>12</v>
      </c>
      <c r="C221" s="10" t="s">
        <v>531</v>
      </c>
      <c r="D221" s="72"/>
      <c r="E221" s="3">
        <v>314.7319</v>
      </c>
      <c r="F221" s="3">
        <v>59.889119999999998</v>
      </c>
      <c r="G221" s="3">
        <v>10.02604</v>
      </c>
      <c r="H221" s="3">
        <v>7.0562279999999999</v>
      </c>
      <c r="I221" s="3">
        <v>-7.1225839999999998</v>
      </c>
      <c r="J221" s="3">
        <v>151</v>
      </c>
      <c r="K221" s="3">
        <v>141</v>
      </c>
      <c r="L221" s="3">
        <v>156</v>
      </c>
      <c r="M221" s="3" t="s">
        <v>1971</v>
      </c>
      <c r="N221" s="3">
        <v>28.302810000000001</v>
      </c>
      <c r="O221" s="3">
        <v>28.000419999999998</v>
      </c>
      <c r="P221" s="3">
        <v>35.224200000000003</v>
      </c>
      <c r="R221" s="10">
        <v>28</v>
      </c>
      <c r="S221" s="19" t="str">
        <f t="shared" si="12"/>
        <v>■□ 28</v>
      </c>
      <c r="T221" s="10" t="s">
        <v>869</v>
      </c>
      <c r="U221" s="10" t="s">
        <v>877</v>
      </c>
      <c r="V221" s="10" t="s">
        <v>877</v>
      </c>
      <c r="W221" s="19" t="str">
        <f t="shared" si="14"/>
        <v/>
      </c>
      <c r="X221" s="19" t="str">
        <f t="shared" si="15"/>
        <v/>
      </c>
      <c r="Y221" s="19">
        <v>52.35</v>
      </c>
      <c r="Z221" s="19" t="str">
        <f t="shared" si="13"/>
        <v>xb30</v>
      </c>
      <c r="AD221" s="848"/>
    </row>
    <row r="222" spans="1:30" x14ac:dyDescent="0.25">
      <c r="A222" s="45">
        <v>608</v>
      </c>
      <c r="B222" s="3" t="s">
        <v>12</v>
      </c>
      <c r="C222" s="10" t="s">
        <v>534</v>
      </c>
      <c r="D222" s="72"/>
      <c r="E222" s="3">
        <v>314.62079999999997</v>
      </c>
      <c r="F222" s="3">
        <v>69.863420000000005</v>
      </c>
      <c r="G222" s="3">
        <v>5.1615320000000002</v>
      </c>
      <c r="H222" s="3">
        <v>3.6255199999999999</v>
      </c>
      <c r="I222" s="3">
        <v>-3.673829</v>
      </c>
      <c r="J222" s="3">
        <v>175</v>
      </c>
      <c r="K222" s="3">
        <v>169</v>
      </c>
      <c r="L222" s="3">
        <v>176</v>
      </c>
      <c r="M222" s="3" t="s">
        <v>1972</v>
      </c>
      <c r="N222" s="3">
        <v>39.59225</v>
      </c>
      <c r="O222" s="3">
        <v>40.555579999999999</v>
      </c>
      <c r="P222" s="3">
        <v>46.838679999999997</v>
      </c>
      <c r="R222" s="10">
        <v>41</v>
      </c>
      <c r="S222" s="19" t="str">
        <f t="shared" si="12"/>
        <v>■□ 41</v>
      </c>
      <c r="T222" s="10" t="s">
        <v>876</v>
      </c>
      <c r="U222" s="10" t="s">
        <v>874</v>
      </c>
      <c r="V222" s="10" t="s">
        <v>874</v>
      </c>
      <c r="W222" s="19" t="str">
        <f t="shared" si="14"/>
        <v>Օ</v>
      </c>
      <c r="X222" s="19" t="str">
        <f t="shared" si="15"/>
        <v>∆</v>
      </c>
      <c r="Y222" s="19">
        <v>54.58</v>
      </c>
      <c r="Z222" s="19" t="str">
        <f t="shared" si="13"/>
        <v>xb30</v>
      </c>
      <c r="AD222" s="849"/>
    </row>
    <row r="223" spans="1:30" x14ac:dyDescent="0.25">
      <c r="A223" s="45">
        <v>609</v>
      </c>
      <c r="B223" s="3" t="s">
        <v>12</v>
      </c>
      <c r="C223" s="10" t="s">
        <v>527</v>
      </c>
      <c r="D223" s="72"/>
      <c r="E223" s="3">
        <v>315.48200000000003</v>
      </c>
      <c r="F223" s="3">
        <v>39.533909999999999</v>
      </c>
      <c r="G223" s="3">
        <v>10.34371</v>
      </c>
      <c r="H223" s="3">
        <v>7.3753760000000002</v>
      </c>
      <c r="I223" s="3">
        <v>-7.2523260000000001</v>
      </c>
      <c r="J223" s="3">
        <v>100</v>
      </c>
      <c r="K223" s="3">
        <v>90</v>
      </c>
      <c r="L223" s="3">
        <v>104</v>
      </c>
      <c r="M223" s="3" t="s">
        <v>1973</v>
      </c>
      <c r="N223" s="3">
        <v>11.394550000000001</v>
      </c>
      <c r="O223" s="3">
        <v>10.972379999999999</v>
      </c>
      <c r="P223" s="3">
        <v>14.656929999999999</v>
      </c>
      <c r="R223" s="10">
        <v>11</v>
      </c>
      <c r="S223" s="19" t="str">
        <f t="shared" si="12"/>
        <v>■□ 11</v>
      </c>
      <c r="T223" s="10" t="s">
        <v>869</v>
      </c>
      <c r="U223" s="10" t="s">
        <v>877</v>
      </c>
      <c r="V223" s="10" t="s">
        <v>920</v>
      </c>
      <c r="W223" s="19" t="str">
        <f t="shared" si="14"/>
        <v/>
      </c>
      <c r="X223" s="19" t="str">
        <f t="shared" si="15"/>
        <v/>
      </c>
      <c r="Y223" s="19">
        <v>27.6</v>
      </c>
      <c r="Z223" s="19" t="str">
        <f t="shared" si="13"/>
        <v>xb25</v>
      </c>
      <c r="AD223" s="850"/>
    </row>
    <row r="224" spans="1:30" x14ac:dyDescent="0.25">
      <c r="A224" s="45">
        <v>610</v>
      </c>
      <c r="B224" s="3" t="s">
        <v>12</v>
      </c>
      <c r="C224" s="10" t="s">
        <v>529</v>
      </c>
      <c r="D224" s="72"/>
      <c r="E224" s="3">
        <v>315.68849999999998</v>
      </c>
      <c r="F224" s="3">
        <v>49.724800000000002</v>
      </c>
      <c r="G224" s="3">
        <v>4.7574120000000004</v>
      </c>
      <c r="H224" s="3">
        <v>3.4041769999999998</v>
      </c>
      <c r="I224" s="3">
        <v>-3.323334</v>
      </c>
      <c r="J224" s="3">
        <v>122</v>
      </c>
      <c r="K224" s="3">
        <v>117</v>
      </c>
      <c r="L224" s="3">
        <v>123</v>
      </c>
      <c r="M224" s="3" t="s">
        <v>1974</v>
      </c>
      <c r="N224" s="3">
        <v>17.87454</v>
      </c>
      <c r="O224" s="3">
        <v>18.189209999999999</v>
      </c>
      <c r="P224" s="3">
        <v>21.285810000000001</v>
      </c>
      <c r="R224" s="10">
        <v>18</v>
      </c>
      <c r="S224" s="19" t="str">
        <f t="shared" si="12"/>
        <v>■□ 18</v>
      </c>
      <c r="T224" s="10" t="s">
        <v>869</v>
      </c>
      <c r="U224" s="10" t="s">
        <v>874</v>
      </c>
      <c r="V224" s="10" t="s">
        <v>874</v>
      </c>
      <c r="W224" s="19" t="str">
        <f t="shared" si="14"/>
        <v>Օ</v>
      </c>
      <c r="X224" s="19" t="str">
        <f t="shared" si="15"/>
        <v>∆</v>
      </c>
      <c r="Y224" s="19">
        <v>35.869999999999997</v>
      </c>
      <c r="Z224" s="19" t="str">
        <f t="shared" si="13"/>
        <v>xb30</v>
      </c>
      <c r="AD224" s="851"/>
    </row>
    <row r="225" spans="1:30" s="26" customFormat="1" x14ac:dyDescent="0.25">
      <c r="A225" s="45">
        <v>611</v>
      </c>
      <c r="B225" s="26" t="s">
        <v>12</v>
      </c>
      <c r="C225" s="31" t="s">
        <v>539</v>
      </c>
      <c r="D225" s="76"/>
      <c r="E225" s="26">
        <v>310.38099999999997</v>
      </c>
      <c r="F225" s="26">
        <v>54.84046</v>
      </c>
      <c r="G225" s="26">
        <v>14.7493</v>
      </c>
      <c r="H225" s="26">
        <v>9.5555859999999999</v>
      </c>
      <c r="I225" s="26">
        <v>-11.23532</v>
      </c>
      <c r="J225" s="26">
        <v>139</v>
      </c>
      <c r="K225" s="26">
        <v>127</v>
      </c>
      <c r="L225" s="26">
        <v>150</v>
      </c>
      <c r="M225" s="26" t="s">
        <v>1975</v>
      </c>
      <c r="N225" s="26">
        <v>23.685169999999999</v>
      </c>
      <c r="O225" s="26">
        <v>22.77561</v>
      </c>
      <c r="P225" s="26">
        <v>31.822900000000001</v>
      </c>
      <c r="R225" s="31">
        <v>23</v>
      </c>
      <c r="S225" s="27" t="str">
        <f t="shared" si="12"/>
        <v>■□ 23</v>
      </c>
      <c r="T225" s="31" t="s">
        <v>869</v>
      </c>
      <c r="U225" s="31" t="s">
        <v>920</v>
      </c>
      <c r="V225" s="31" t="s">
        <v>920</v>
      </c>
      <c r="W225" s="27" t="str">
        <f t="shared" si="14"/>
        <v/>
      </c>
      <c r="X225" s="27" t="str">
        <f t="shared" si="15"/>
        <v/>
      </c>
      <c r="Y225" s="27">
        <v>48.16</v>
      </c>
      <c r="Z225" s="27" t="str">
        <f t="shared" si="13"/>
        <v>xb30</v>
      </c>
      <c r="AD225" s="852"/>
    </row>
    <row r="226" spans="1:30" x14ac:dyDescent="0.25">
      <c r="A226" s="45">
        <v>612</v>
      </c>
      <c r="B226" s="3" t="s">
        <v>12</v>
      </c>
      <c r="C226" s="10" t="s">
        <v>540</v>
      </c>
      <c r="D226" s="72"/>
      <c r="E226" s="3">
        <v>309.94499999999999</v>
      </c>
      <c r="F226" s="3">
        <v>69.952610000000007</v>
      </c>
      <c r="G226" s="3">
        <v>11.983000000000001</v>
      </c>
      <c r="H226" s="3">
        <v>7.6937030000000002</v>
      </c>
      <c r="I226" s="3">
        <v>-9.1869019999999999</v>
      </c>
      <c r="J226" s="3">
        <v>178</v>
      </c>
      <c r="K226" s="3">
        <v>167</v>
      </c>
      <c r="L226" s="3">
        <v>186</v>
      </c>
      <c r="M226" s="3" t="s">
        <v>1976</v>
      </c>
      <c r="N226" s="3">
        <v>41.024299999999997</v>
      </c>
      <c r="O226" s="3">
        <v>40.682079999999999</v>
      </c>
      <c r="P226" s="3">
        <v>52.285730000000001</v>
      </c>
      <c r="R226" s="10">
        <v>41</v>
      </c>
      <c r="S226" s="19" t="str">
        <f t="shared" si="12"/>
        <v>■□ 41</v>
      </c>
      <c r="T226" s="10" t="s">
        <v>875</v>
      </c>
      <c r="U226" s="10" t="s">
        <v>920</v>
      </c>
      <c r="V226" s="10" t="s">
        <v>920</v>
      </c>
      <c r="W226" s="19" t="str">
        <f t="shared" si="14"/>
        <v/>
      </c>
      <c r="X226" s="19" t="str">
        <f t="shared" si="15"/>
        <v/>
      </c>
      <c r="Y226" s="19">
        <v>59.86</v>
      </c>
      <c r="Z226" s="19" t="str">
        <f t="shared" si="13"/>
        <v>xb30</v>
      </c>
      <c r="AD226" s="853"/>
    </row>
    <row r="227" spans="1:30" x14ac:dyDescent="0.25">
      <c r="A227" s="45">
        <v>613</v>
      </c>
      <c r="B227" s="3" t="s">
        <v>12</v>
      </c>
      <c r="C227" s="10" t="s">
        <v>541</v>
      </c>
      <c r="D227" s="72"/>
      <c r="E227" s="3">
        <v>309.5874</v>
      </c>
      <c r="F227" s="3">
        <v>74.875630000000001</v>
      </c>
      <c r="G227" s="3">
        <v>10.33047</v>
      </c>
      <c r="H227" s="3">
        <v>6.5831369999999998</v>
      </c>
      <c r="I227" s="3">
        <v>-7.96122</v>
      </c>
      <c r="J227" s="3">
        <v>190</v>
      </c>
      <c r="K227" s="3">
        <v>181</v>
      </c>
      <c r="L227" s="3">
        <v>197</v>
      </c>
      <c r="M227" s="3" t="s">
        <v>1977</v>
      </c>
      <c r="N227" s="3">
        <v>47.922759999999997</v>
      </c>
      <c r="O227" s="3">
        <v>48.08043</v>
      </c>
      <c r="P227" s="3">
        <v>59.862990000000003</v>
      </c>
      <c r="R227" s="10">
        <v>48</v>
      </c>
      <c r="S227" s="19" t="str">
        <f t="shared" si="12"/>
        <v>■□ 48</v>
      </c>
      <c r="T227" s="10" t="s">
        <v>875</v>
      </c>
      <c r="U227" s="10" t="s">
        <v>877</v>
      </c>
      <c r="V227" s="10" t="s">
        <v>877</v>
      </c>
      <c r="W227" s="19" t="str">
        <f t="shared" si="14"/>
        <v/>
      </c>
      <c r="X227" s="19" t="str">
        <f t="shared" si="15"/>
        <v/>
      </c>
      <c r="Y227" s="19">
        <v>64.73</v>
      </c>
      <c r="Z227" s="19" t="str">
        <f t="shared" si="13"/>
        <v>xb30</v>
      </c>
      <c r="AD227" s="854"/>
    </row>
    <row r="228" spans="1:30" x14ac:dyDescent="0.25">
      <c r="A228" s="45">
        <v>614</v>
      </c>
      <c r="B228" s="3" t="s">
        <v>12</v>
      </c>
      <c r="C228" s="10" t="s">
        <v>542</v>
      </c>
      <c r="D228" s="72"/>
      <c r="E228" s="3">
        <v>309.43799999999999</v>
      </c>
      <c r="F228" s="3">
        <v>78.811080000000004</v>
      </c>
      <c r="G228" s="3">
        <v>9.0914040000000007</v>
      </c>
      <c r="H228" s="3">
        <v>5.7752520000000001</v>
      </c>
      <c r="I228" s="3">
        <v>-7.0214030000000003</v>
      </c>
      <c r="J228" s="3">
        <v>200</v>
      </c>
      <c r="K228" s="3">
        <v>192</v>
      </c>
      <c r="L228" s="3">
        <v>207</v>
      </c>
      <c r="M228" s="3" t="s">
        <v>1978</v>
      </c>
      <c r="N228" s="3">
        <v>53.993980000000001</v>
      </c>
      <c r="O228" s="3">
        <v>54.601349999999996</v>
      </c>
      <c r="P228" s="3">
        <v>66.468119999999999</v>
      </c>
      <c r="R228" s="10">
        <v>55</v>
      </c>
      <c r="S228" s="19" t="str">
        <f t="shared" si="12"/>
        <v>■□ 55</v>
      </c>
      <c r="T228" s="10" t="s">
        <v>876</v>
      </c>
      <c r="U228" s="10" t="s">
        <v>877</v>
      </c>
      <c r="V228" s="10" t="s">
        <v>877</v>
      </c>
      <c r="W228" s="19" t="str">
        <f t="shared" si="14"/>
        <v/>
      </c>
      <c r="X228" s="19" t="str">
        <f t="shared" si="15"/>
        <v/>
      </c>
      <c r="Y228" s="19">
        <v>68.27</v>
      </c>
      <c r="Z228" s="19" t="str">
        <f t="shared" si="13"/>
        <v>xb30</v>
      </c>
      <c r="AD228" s="855"/>
    </row>
    <row r="229" spans="1:30" x14ac:dyDescent="0.25">
      <c r="A229" s="45">
        <v>615</v>
      </c>
      <c r="B229" s="3" t="s">
        <v>12</v>
      </c>
      <c r="C229" s="9" t="s">
        <v>543</v>
      </c>
      <c r="D229" s="70"/>
      <c r="E229" s="3">
        <v>309.51710000000003</v>
      </c>
      <c r="F229" s="3">
        <v>84.931659999999994</v>
      </c>
      <c r="G229" s="3">
        <v>6.5898950000000003</v>
      </c>
      <c r="H229" s="3">
        <v>4.1932010000000002</v>
      </c>
      <c r="I229" s="3">
        <v>-5.0836769999999998</v>
      </c>
      <c r="J229" s="3">
        <v>216</v>
      </c>
      <c r="K229" s="3">
        <v>210</v>
      </c>
      <c r="L229" s="3">
        <v>220</v>
      </c>
      <c r="M229" s="3" t="s">
        <v>1979</v>
      </c>
      <c r="N229" s="3">
        <v>64.27834</v>
      </c>
      <c r="O229" s="3">
        <v>65.873130000000003</v>
      </c>
      <c r="P229" s="3">
        <v>77.061999999999998</v>
      </c>
      <c r="R229" s="9">
        <v>66</v>
      </c>
      <c r="S229" s="19" t="str">
        <f t="shared" si="12"/>
        <v>■□ 66</v>
      </c>
      <c r="T229" s="9" t="s">
        <v>876</v>
      </c>
      <c r="U229" s="9" t="s">
        <v>920</v>
      </c>
      <c r="V229" s="9" t="s">
        <v>920</v>
      </c>
      <c r="W229" s="19" t="str">
        <f t="shared" si="14"/>
        <v/>
      </c>
      <c r="X229" s="19" t="str">
        <f t="shared" si="15"/>
        <v/>
      </c>
      <c r="Y229" s="12">
        <v>74.209999999999994</v>
      </c>
      <c r="Z229" s="19" t="str">
        <f t="shared" si="13"/>
        <v>xb30</v>
      </c>
      <c r="AD229" s="856"/>
    </row>
    <row r="230" spans="1:30" x14ac:dyDescent="0.25">
      <c r="A230" s="45">
        <v>616</v>
      </c>
      <c r="B230" s="3" t="s">
        <v>12</v>
      </c>
      <c r="C230" s="10" t="s">
        <v>544</v>
      </c>
      <c r="D230" s="72"/>
      <c r="E230" s="3">
        <v>308.70249999999999</v>
      </c>
      <c r="F230" s="3">
        <v>89.638140000000007</v>
      </c>
      <c r="G230" s="3">
        <v>4.0168660000000003</v>
      </c>
      <c r="H230" s="3">
        <v>2.5116520000000002</v>
      </c>
      <c r="I230" s="3">
        <v>-3.1347749999999999</v>
      </c>
      <c r="J230" s="3">
        <v>228</v>
      </c>
      <c r="K230" s="3">
        <v>224</v>
      </c>
      <c r="L230" s="3">
        <v>230</v>
      </c>
      <c r="M230" s="3" t="s">
        <v>1980</v>
      </c>
      <c r="N230" s="3">
        <v>72.797079999999994</v>
      </c>
      <c r="O230" s="3">
        <v>75.524569999999997</v>
      </c>
      <c r="P230" s="3">
        <v>85.297780000000003</v>
      </c>
      <c r="R230" s="10">
        <v>76</v>
      </c>
      <c r="S230" s="19" t="str">
        <f t="shared" si="12"/>
        <v>■□ 76</v>
      </c>
      <c r="T230" s="10" t="s">
        <v>876</v>
      </c>
      <c r="U230" s="10" t="s">
        <v>877</v>
      </c>
      <c r="V230" s="10" t="s">
        <v>877</v>
      </c>
      <c r="W230" s="19" t="str">
        <f t="shared" si="14"/>
        <v/>
      </c>
      <c r="X230" s="19" t="str">
        <f t="shared" si="15"/>
        <v/>
      </c>
      <c r="Y230" s="19">
        <v>79.05</v>
      </c>
      <c r="Z230" s="19" t="str">
        <f t="shared" si="13"/>
        <v>xb30</v>
      </c>
      <c r="AD230" s="857"/>
    </row>
    <row r="231" spans="1:30" s="26" customFormat="1" x14ac:dyDescent="0.25">
      <c r="A231" s="45">
        <v>617</v>
      </c>
      <c r="B231" s="26" t="s">
        <v>12</v>
      </c>
      <c r="C231" s="31" t="s">
        <v>547</v>
      </c>
      <c r="D231" s="76"/>
      <c r="E231" s="26">
        <v>305.03629999999998</v>
      </c>
      <c r="F231" s="26">
        <v>50.276620000000001</v>
      </c>
      <c r="G231" s="26">
        <v>14.978440000000001</v>
      </c>
      <c r="H231" s="26">
        <v>8.5990529999999996</v>
      </c>
      <c r="I231" s="26">
        <v>-12.26417</v>
      </c>
      <c r="J231" s="26">
        <v>125</v>
      </c>
      <c r="K231" s="26">
        <v>116</v>
      </c>
      <c r="L231" s="26">
        <v>139</v>
      </c>
      <c r="M231" s="26" t="s">
        <v>1981</v>
      </c>
      <c r="N231" s="26">
        <v>19.328800000000001</v>
      </c>
      <c r="O231" s="26">
        <v>18.651209999999999</v>
      </c>
      <c r="P231" s="26">
        <v>27.173760000000001</v>
      </c>
      <c r="R231" s="31">
        <v>18</v>
      </c>
      <c r="S231" s="27" t="str">
        <f t="shared" si="12"/>
        <v>■□ 18</v>
      </c>
      <c r="T231" s="31" t="s">
        <v>869</v>
      </c>
      <c r="U231" s="31" t="s">
        <v>877</v>
      </c>
      <c r="V231" s="31" t="s">
        <v>877</v>
      </c>
      <c r="W231" s="27" t="str">
        <f t="shared" si="14"/>
        <v/>
      </c>
      <c r="X231" s="27" t="str">
        <f t="shared" si="15"/>
        <v/>
      </c>
      <c r="Y231" s="27">
        <v>38.020000000000003</v>
      </c>
      <c r="Z231" s="27" t="str">
        <f t="shared" si="13"/>
        <v>xb30</v>
      </c>
      <c r="AD231" s="858"/>
    </row>
    <row r="232" spans="1:30" x14ac:dyDescent="0.25">
      <c r="A232" s="45">
        <v>618</v>
      </c>
      <c r="B232" s="3" t="s">
        <v>12</v>
      </c>
      <c r="C232" s="10" t="s">
        <v>548</v>
      </c>
      <c r="D232" s="72"/>
      <c r="E232" s="3">
        <v>305.21980000000002</v>
      </c>
      <c r="F232" s="3">
        <v>59.725569999999998</v>
      </c>
      <c r="G232" s="3">
        <v>10.503399999999999</v>
      </c>
      <c r="H232" s="3">
        <v>6.0574560000000002</v>
      </c>
      <c r="I232" s="3">
        <v>-8.5807120000000001</v>
      </c>
      <c r="J232" s="3">
        <v>148</v>
      </c>
      <c r="K232" s="3">
        <v>141</v>
      </c>
      <c r="L232" s="3">
        <v>158</v>
      </c>
      <c r="M232" s="3" t="s">
        <v>1982</v>
      </c>
      <c r="N232" s="3">
        <v>27.872109999999999</v>
      </c>
      <c r="O232" s="3">
        <v>27.819780000000002</v>
      </c>
      <c r="P232" s="3">
        <v>36.132750000000001</v>
      </c>
      <c r="R232" s="10">
        <v>28</v>
      </c>
      <c r="S232" s="19" t="str">
        <f t="shared" si="12"/>
        <v>■□ 28</v>
      </c>
      <c r="T232" s="10" t="s">
        <v>869</v>
      </c>
      <c r="U232" s="10" t="s">
        <v>877</v>
      </c>
      <c r="V232" s="10" t="s">
        <v>877</v>
      </c>
      <c r="W232" s="19" t="str">
        <f t="shared" si="14"/>
        <v/>
      </c>
      <c r="X232" s="19" t="str">
        <f t="shared" si="15"/>
        <v/>
      </c>
      <c r="Y232" s="19">
        <v>49.76</v>
      </c>
      <c r="Z232" s="19" t="str">
        <f t="shared" si="13"/>
        <v>xb30</v>
      </c>
      <c r="AD232" s="859"/>
    </row>
    <row r="233" spans="1:30" x14ac:dyDescent="0.25">
      <c r="A233" s="45">
        <v>619</v>
      </c>
      <c r="B233" s="3" t="s">
        <v>12</v>
      </c>
      <c r="C233" s="10" t="s">
        <v>549</v>
      </c>
      <c r="D233" s="72"/>
      <c r="E233" s="3">
        <v>304.65100000000001</v>
      </c>
      <c r="F233" s="3">
        <v>69.816310000000001</v>
      </c>
      <c r="G233" s="3">
        <v>5.13985</v>
      </c>
      <c r="H233" s="3">
        <v>2.9223979999999998</v>
      </c>
      <c r="I233" s="3">
        <v>-4.2281959999999996</v>
      </c>
      <c r="J233" s="3">
        <v>173</v>
      </c>
      <c r="K233" s="3">
        <v>169</v>
      </c>
      <c r="L233" s="3">
        <v>177</v>
      </c>
      <c r="M233" s="3" t="s">
        <v>1983</v>
      </c>
      <c r="N233" s="3">
        <v>39.304949999999998</v>
      </c>
      <c r="O233" s="3">
        <v>40.488860000000003</v>
      </c>
      <c r="P233" s="3">
        <v>47.278280000000002</v>
      </c>
      <c r="R233" s="10">
        <v>41</v>
      </c>
      <c r="S233" s="19" t="str">
        <f t="shared" si="12"/>
        <v>■□ 41</v>
      </c>
      <c r="T233" s="10" t="s">
        <v>876</v>
      </c>
      <c r="U233" s="10" t="s">
        <v>874</v>
      </c>
      <c r="V233" s="10" t="s">
        <v>874</v>
      </c>
      <c r="W233" s="19" t="str">
        <f t="shared" si="14"/>
        <v>Օ</v>
      </c>
      <c r="X233" s="19" t="str">
        <f t="shared" si="15"/>
        <v>∆</v>
      </c>
      <c r="Y233" s="19">
        <v>53.1</v>
      </c>
      <c r="Z233" s="19" t="str">
        <f t="shared" si="13"/>
        <v>xb30</v>
      </c>
      <c r="AD233" s="860"/>
    </row>
    <row r="234" spans="1:30" x14ac:dyDescent="0.25">
      <c r="A234" s="45">
        <v>620</v>
      </c>
      <c r="B234" s="3" t="s">
        <v>12</v>
      </c>
      <c r="C234" s="10" t="s">
        <v>550</v>
      </c>
      <c r="D234" s="72"/>
      <c r="E234" s="3">
        <v>304.22359999999998</v>
      </c>
      <c r="F234" s="3">
        <v>74.992149999999995</v>
      </c>
      <c r="G234" s="3">
        <v>5.2136290000000001</v>
      </c>
      <c r="H234" s="3">
        <v>2.9322710000000001</v>
      </c>
      <c r="I234" s="3">
        <v>-4.3108829999999996</v>
      </c>
      <c r="J234" s="3">
        <v>187</v>
      </c>
      <c r="K234" s="3">
        <v>183</v>
      </c>
      <c r="L234" s="3">
        <v>191</v>
      </c>
      <c r="M234" s="3" t="s">
        <v>1984</v>
      </c>
      <c r="N234" s="3">
        <v>46.795169999999999</v>
      </c>
      <c r="O234" s="3">
        <v>48.265610000000002</v>
      </c>
      <c r="P234" s="3">
        <v>56.178699999999999</v>
      </c>
      <c r="R234" s="10">
        <v>48</v>
      </c>
      <c r="S234" s="19" t="str">
        <f t="shared" si="12"/>
        <v>■□ 48</v>
      </c>
      <c r="T234" s="10" t="s">
        <v>876</v>
      </c>
      <c r="U234" s="10" t="s">
        <v>877</v>
      </c>
      <c r="V234" s="10" t="s">
        <v>877</v>
      </c>
      <c r="W234" s="19" t="str">
        <f t="shared" si="14"/>
        <v/>
      </c>
      <c r="X234" s="19" t="str">
        <f t="shared" si="15"/>
        <v/>
      </c>
      <c r="Y234" s="19">
        <v>62.37</v>
      </c>
      <c r="Z234" s="19" t="str">
        <f t="shared" si="13"/>
        <v>xb30</v>
      </c>
      <c r="AD234" s="861"/>
    </row>
    <row r="235" spans="1:30" x14ac:dyDescent="0.25">
      <c r="A235" s="45">
        <v>621</v>
      </c>
      <c r="B235" s="3" t="s">
        <v>12</v>
      </c>
      <c r="C235" s="10" t="s">
        <v>545</v>
      </c>
      <c r="D235" s="72"/>
      <c r="E235" s="3">
        <v>305.541</v>
      </c>
      <c r="F235" s="3">
        <v>40.072659999999999</v>
      </c>
      <c r="G235" s="3">
        <v>10.17638</v>
      </c>
      <c r="H235" s="3">
        <v>5.9153729999999998</v>
      </c>
      <c r="I235" s="3">
        <v>-8.280519</v>
      </c>
      <c r="J235" s="3">
        <v>98</v>
      </c>
      <c r="K235" s="3">
        <v>92</v>
      </c>
      <c r="L235" s="3">
        <v>107</v>
      </c>
      <c r="M235" s="3" t="s">
        <v>1985</v>
      </c>
      <c r="N235" s="3">
        <v>11.514419999999999</v>
      </c>
      <c r="O235" s="3">
        <v>11.29482</v>
      </c>
      <c r="P235" s="3">
        <v>15.50839</v>
      </c>
      <c r="R235" s="10">
        <v>11</v>
      </c>
      <c r="S235" s="19" t="str">
        <f t="shared" si="12"/>
        <v>■□ 11</v>
      </c>
      <c r="T235" s="10" t="s">
        <v>869</v>
      </c>
      <c r="U235" s="10" t="s">
        <v>877</v>
      </c>
      <c r="V235" s="10" t="s">
        <v>877</v>
      </c>
      <c r="W235" s="19" t="str">
        <f t="shared" si="14"/>
        <v/>
      </c>
      <c r="X235" s="19" t="str">
        <f t="shared" si="15"/>
        <v/>
      </c>
      <c r="Y235" s="19">
        <v>27.73</v>
      </c>
      <c r="Z235" s="19" t="str">
        <f t="shared" si="13"/>
        <v>xb25</v>
      </c>
      <c r="AD235" s="862"/>
    </row>
    <row r="236" spans="1:30" x14ac:dyDescent="0.25">
      <c r="A236" s="45">
        <v>622</v>
      </c>
      <c r="B236" s="3" t="s">
        <v>12</v>
      </c>
      <c r="C236" s="10" t="s">
        <v>546</v>
      </c>
      <c r="D236" s="72"/>
      <c r="E236" s="3">
        <v>305.6105</v>
      </c>
      <c r="F236" s="3">
        <v>49.867049999999999</v>
      </c>
      <c r="G236" s="3">
        <v>4.9385440000000003</v>
      </c>
      <c r="H236" s="3">
        <v>2.875578</v>
      </c>
      <c r="I236" s="3">
        <v>-4.0150050000000004</v>
      </c>
      <c r="J236" s="3">
        <v>121</v>
      </c>
      <c r="K236" s="3">
        <v>117</v>
      </c>
      <c r="L236" s="3">
        <v>124</v>
      </c>
      <c r="M236" s="3" t="s">
        <v>1986</v>
      </c>
      <c r="N236" s="3">
        <v>17.890370000000001</v>
      </c>
      <c r="O236" s="3">
        <v>18.307569999999998</v>
      </c>
      <c r="P236" s="3">
        <v>21.802890000000001</v>
      </c>
      <c r="R236" s="10">
        <v>18</v>
      </c>
      <c r="S236" s="19" t="str">
        <f t="shared" si="12"/>
        <v>■□ 18</v>
      </c>
      <c r="T236" s="10" t="s">
        <v>869</v>
      </c>
      <c r="U236" s="10" t="s">
        <v>874</v>
      </c>
      <c r="V236" s="10" t="s">
        <v>874</v>
      </c>
      <c r="W236" s="19" t="str">
        <f t="shared" si="14"/>
        <v>Օ</v>
      </c>
      <c r="X236" s="19" t="str">
        <f t="shared" si="15"/>
        <v>∆</v>
      </c>
      <c r="Y236" s="19">
        <v>35.65</v>
      </c>
      <c r="Z236" s="19" t="str">
        <f t="shared" si="13"/>
        <v>xb30</v>
      </c>
      <c r="AD236" s="863"/>
    </row>
    <row r="237" spans="1:30" s="26" customFormat="1" x14ac:dyDescent="0.25">
      <c r="A237" s="45">
        <v>623</v>
      </c>
      <c r="B237" s="26" t="s">
        <v>12</v>
      </c>
      <c r="C237" s="31" t="s">
        <v>555</v>
      </c>
      <c r="D237" s="76"/>
      <c r="E237" s="26">
        <v>300.27879999999999</v>
      </c>
      <c r="F237" s="26">
        <v>54.965290000000003</v>
      </c>
      <c r="G237" s="26">
        <v>15.31813</v>
      </c>
      <c r="H237" s="26">
        <v>7.7235279999999999</v>
      </c>
      <c r="I237" s="26">
        <v>-13.22847</v>
      </c>
      <c r="J237" s="26">
        <v>134</v>
      </c>
      <c r="K237" s="26">
        <v>128</v>
      </c>
      <c r="L237" s="26">
        <v>153</v>
      </c>
      <c r="M237" s="26" t="s">
        <v>1987</v>
      </c>
      <c r="N237" s="26">
        <v>23.394390000000001</v>
      </c>
      <c r="O237" s="26">
        <v>22.896229999999999</v>
      </c>
      <c r="P237" s="26">
        <v>33.429969999999997</v>
      </c>
      <c r="R237" s="31">
        <v>23</v>
      </c>
      <c r="S237" s="27" t="str">
        <f t="shared" si="12"/>
        <v>■□ 23</v>
      </c>
      <c r="T237" s="31" t="s">
        <v>869</v>
      </c>
      <c r="U237" s="31" t="s">
        <v>920</v>
      </c>
      <c r="V237" s="31" t="s">
        <v>920</v>
      </c>
      <c r="W237" s="27" t="str">
        <f t="shared" si="14"/>
        <v/>
      </c>
      <c r="X237" s="27" t="str">
        <f t="shared" si="15"/>
        <v/>
      </c>
      <c r="Y237" s="27">
        <v>47.47</v>
      </c>
      <c r="Z237" s="27" t="str">
        <f t="shared" si="13"/>
        <v>xb30</v>
      </c>
      <c r="AD237" s="864"/>
    </row>
    <row r="238" spans="1:30" x14ac:dyDescent="0.25">
      <c r="A238" s="45">
        <v>624</v>
      </c>
      <c r="B238" s="3" t="s">
        <v>12</v>
      </c>
      <c r="C238" s="10" t="s">
        <v>557</v>
      </c>
      <c r="D238" s="72"/>
      <c r="E238" s="3">
        <v>300.03899999999999</v>
      </c>
      <c r="F238" s="3">
        <v>59.956589999999998</v>
      </c>
      <c r="G238" s="3">
        <v>12.67559</v>
      </c>
      <c r="H238" s="3">
        <v>6.3452630000000001</v>
      </c>
      <c r="I238" s="3">
        <v>-10.97306</v>
      </c>
      <c r="J238" s="3">
        <v>147</v>
      </c>
      <c r="K238" s="3">
        <v>142</v>
      </c>
      <c r="L238" s="3">
        <v>163</v>
      </c>
      <c r="M238" s="3" t="s">
        <v>1988</v>
      </c>
      <c r="N238" s="3">
        <v>28.196190000000001</v>
      </c>
      <c r="O238" s="3">
        <v>28.07516</v>
      </c>
      <c r="P238" s="3">
        <v>38.35069</v>
      </c>
      <c r="R238" s="10">
        <v>28</v>
      </c>
      <c r="S238" s="19" t="str">
        <f t="shared" si="12"/>
        <v>■□ 28</v>
      </c>
      <c r="T238" s="10" t="s">
        <v>869</v>
      </c>
      <c r="U238" s="10" t="s">
        <v>920</v>
      </c>
      <c r="V238" s="10" t="s">
        <v>920</v>
      </c>
      <c r="W238" s="19" t="str">
        <f t="shared" si="14"/>
        <v/>
      </c>
      <c r="X238" s="19" t="str">
        <f t="shared" si="15"/>
        <v/>
      </c>
      <c r="Y238" s="19">
        <v>46.13</v>
      </c>
      <c r="Z238" s="19" t="str">
        <f t="shared" si="13"/>
        <v>xb30</v>
      </c>
      <c r="AD238" s="865"/>
    </row>
    <row r="239" spans="1:30" x14ac:dyDescent="0.25">
      <c r="A239" s="45">
        <v>625</v>
      </c>
      <c r="B239" s="3" t="s">
        <v>12</v>
      </c>
      <c r="C239" s="10" t="s">
        <v>558</v>
      </c>
      <c r="D239" s="72"/>
      <c r="E239" s="3">
        <v>299.9581</v>
      </c>
      <c r="F239" s="3">
        <v>64.629040000000003</v>
      </c>
      <c r="G239" s="3">
        <v>9.9814410000000002</v>
      </c>
      <c r="H239" s="3">
        <v>4.9843999999999999</v>
      </c>
      <c r="I239" s="3">
        <v>-8.6478280000000005</v>
      </c>
      <c r="J239" s="3">
        <v>159</v>
      </c>
      <c r="K239" s="3">
        <v>155</v>
      </c>
      <c r="L239" s="3">
        <v>171</v>
      </c>
      <c r="M239" s="3" t="s">
        <v>1989</v>
      </c>
      <c r="N239" s="3">
        <v>33.228630000000003</v>
      </c>
      <c r="O239" s="3">
        <v>33.581519999999998</v>
      </c>
      <c r="P239" s="3">
        <v>43.186149999999998</v>
      </c>
      <c r="R239" s="10">
        <v>34</v>
      </c>
      <c r="S239" s="19" t="str">
        <f t="shared" si="12"/>
        <v>■□ 34</v>
      </c>
      <c r="T239" s="10" t="s">
        <v>875</v>
      </c>
      <c r="U239" s="10" t="s">
        <v>877</v>
      </c>
      <c r="V239" s="10" t="s">
        <v>877</v>
      </c>
      <c r="W239" s="19" t="str">
        <f t="shared" si="14"/>
        <v/>
      </c>
      <c r="X239" s="19" t="str">
        <f t="shared" si="15"/>
        <v/>
      </c>
      <c r="Y239" s="19">
        <v>54.18</v>
      </c>
      <c r="Z239" s="19" t="str">
        <f t="shared" si="13"/>
        <v>xb30</v>
      </c>
      <c r="AD239" s="866"/>
    </row>
    <row r="240" spans="1:30" x14ac:dyDescent="0.25">
      <c r="A240" s="45">
        <v>626</v>
      </c>
      <c r="B240" s="3" t="s">
        <v>12</v>
      </c>
      <c r="C240" s="10" t="s">
        <v>560</v>
      </c>
      <c r="D240" s="72"/>
      <c r="E240" s="3">
        <v>299.8372</v>
      </c>
      <c r="F240" s="3">
        <v>70.033540000000002</v>
      </c>
      <c r="G240" s="3">
        <v>7.7605690000000003</v>
      </c>
      <c r="H240" s="3">
        <v>3.8611680000000002</v>
      </c>
      <c r="I240" s="3">
        <v>-6.7318499999999997</v>
      </c>
      <c r="J240" s="3">
        <v>173</v>
      </c>
      <c r="K240" s="3">
        <v>170</v>
      </c>
      <c r="L240" s="3">
        <v>182</v>
      </c>
      <c r="M240" s="3" t="s">
        <v>1990</v>
      </c>
      <c r="N240" s="3">
        <v>39.901000000000003</v>
      </c>
      <c r="O240" s="3">
        <v>40.79712</v>
      </c>
      <c r="P240" s="3">
        <v>50.011719999999997</v>
      </c>
      <c r="R240" s="10">
        <v>41</v>
      </c>
      <c r="S240" s="19" t="str">
        <f t="shared" si="12"/>
        <v>■□ 41</v>
      </c>
      <c r="T240" s="10" t="s">
        <v>875</v>
      </c>
      <c r="U240" s="10" t="s">
        <v>920</v>
      </c>
      <c r="V240" s="10" t="s">
        <v>920</v>
      </c>
      <c r="W240" s="19" t="str">
        <f t="shared" si="14"/>
        <v/>
      </c>
      <c r="X240" s="19" t="str">
        <f t="shared" si="15"/>
        <v/>
      </c>
      <c r="Y240" s="19">
        <v>52.65</v>
      </c>
      <c r="Z240" s="19" t="str">
        <f t="shared" si="13"/>
        <v>xb30</v>
      </c>
      <c r="AD240" s="867"/>
    </row>
    <row r="241" spans="1:30" x14ac:dyDescent="0.25">
      <c r="A241" s="45">
        <v>627</v>
      </c>
      <c r="B241" s="3" t="s">
        <v>12</v>
      </c>
      <c r="C241" s="10" t="s">
        <v>561</v>
      </c>
      <c r="D241" s="72"/>
      <c r="E241" s="3">
        <v>300.20589999999999</v>
      </c>
      <c r="F241" s="3">
        <v>75.010310000000004</v>
      </c>
      <c r="G241" s="3">
        <v>5.3140039999999997</v>
      </c>
      <c r="H241" s="3">
        <v>2.673524</v>
      </c>
      <c r="I241" s="3">
        <v>-4.5924839999999998</v>
      </c>
      <c r="J241" s="3">
        <v>186</v>
      </c>
      <c r="K241" s="3">
        <v>184</v>
      </c>
      <c r="L241" s="3">
        <v>192</v>
      </c>
      <c r="M241" s="3" t="s">
        <v>1991</v>
      </c>
      <c r="N241" s="3">
        <v>46.731079999999999</v>
      </c>
      <c r="O241" s="3">
        <v>48.294510000000002</v>
      </c>
      <c r="P241" s="3">
        <v>56.506489999999999</v>
      </c>
      <c r="R241" s="10">
        <v>48</v>
      </c>
      <c r="S241" s="19" t="str">
        <f t="shared" si="12"/>
        <v>■□ 48</v>
      </c>
      <c r="T241" s="10" t="s">
        <v>876</v>
      </c>
      <c r="U241" s="10" t="s">
        <v>877</v>
      </c>
      <c r="V241" s="10" t="s">
        <v>877</v>
      </c>
      <c r="W241" s="19" t="str">
        <f t="shared" si="14"/>
        <v/>
      </c>
      <c r="X241" s="19" t="str">
        <f t="shared" si="15"/>
        <v/>
      </c>
      <c r="Y241" s="19">
        <v>62.91</v>
      </c>
      <c r="Z241" s="19" t="str">
        <f t="shared" si="13"/>
        <v>xb30</v>
      </c>
      <c r="AD241" s="868"/>
    </row>
    <row r="242" spans="1:30" x14ac:dyDescent="0.25">
      <c r="A242" s="45">
        <v>628</v>
      </c>
      <c r="B242" s="3" t="s">
        <v>12</v>
      </c>
      <c r="C242" s="10" t="s">
        <v>562</v>
      </c>
      <c r="D242" s="72"/>
      <c r="E242" s="3">
        <v>299.78179999999998</v>
      </c>
      <c r="F242" s="3">
        <v>84.654089999999997</v>
      </c>
      <c r="G242" s="3">
        <v>5.3112820000000003</v>
      </c>
      <c r="H242" s="3">
        <v>2.6381030000000001</v>
      </c>
      <c r="I242" s="3">
        <v>-4.6097859999999997</v>
      </c>
      <c r="J242" s="3">
        <v>212</v>
      </c>
      <c r="K242" s="3">
        <v>210</v>
      </c>
      <c r="L242" s="3">
        <v>218</v>
      </c>
      <c r="M242" s="3" t="s">
        <v>1992</v>
      </c>
      <c r="N242" s="3">
        <v>63.077919999999999</v>
      </c>
      <c r="O242" s="3">
        <v>65.331149999999994</v>
      </c>
      <c r="P242" s="3">
        <v>75.839079999999996</v>
      </c>
      <c r="R242" s="10">
        <v>66</v>
      </c>
      <c r="S242" s="19" t="str">
        <f t="shared" si="12"/>
        <v>■□ 66</v>
      </c>
      <c r="T242" s="10" t="s">
        <v>876</v>
      </c>
      <c r="U242" s="10" t="s">
        <v>877</v>
      </c>
      <c r="V242" s="10" t="s">
        <v>877</v>
      </c>
      <c r="W242" s="19" t="str">
        <f t="shared" si="14"/>
        <v/>
      </c>
      <c r="X242" s="19" t="str">
        <f t="shared" si="15"/>
        <v/>
      </c>
      <c r="Y242" s="19">
        <v>72.3</v>
      </c>
      <c r="Z242" s="19" t="str">
        <f t="shared" si="13"/>
        <v>xb30</v>
      </c>
      <c r="AD242" s="869"/>
    </row>
    <row r="243" spans="1:30" s="28" customFormat="1" x14ac:dyDescent="0.25">
      <c r="A243" s="45">
        <v>629</v>
      </c>
      <c r="B243" s="28" t="s">
        <v>12</v>
      </c>
      <c r="C243" s="32" t="s">
        <v>553</v>
      </c>
      <c r="D243" s="71"/>
      <c r="E243" s="28">
        <v>300.32909999999998</v>
      </c>
      <c r="F243" s="28">
        <v>40.577750000000002</v>
      </c>
      <c r="G243" s="28">
        <v>15.30387</v>
      </c>
      <c r="H243" s="28">
        <v>7.7279450000000001</v>
      </c>
      <c r="I243" s="28">
        <v>-13.20936</v>
      </c>
      <c r="J243" s="28">
        <v>98</v>
      </c>
      <c r="K243" s="28">
        <v>92</v>
      </c>
      <c r="L243" s="28">
        <v>116</v>
      </c>
      <c r="M243" s="28" t="s">
        <v>1993</v>
      </c>
      <c r="N243" s="28">
        <v>12.080030000000001</v>
      </c>
      <c r="O243" s="28">
        <v>11.60281</v>
      </c>
      <c r="P243" s="28">
        <v>18.223929999999999</v>
      </c>
      <c r="R243" s="32">
        <v>11</v>
      </c>
      <c r="S243" s="29" t="str">
        <f t="shared" si="12"/>
        <v>■□ 11</v>
      </c>
      <c r="T243" s="32" t="s">
        <v>869</v>
      </c>
      <c r="U243" s="32" t="s">
        <v>877</v>
      </c>
      <c r="V243" s="32" t="s">
        <v>877</v>
      </c>
      <c r="W243" s="29" t="str">
        <f t="shared" si="14"/>
        <v/>
      </c>
      <c r="X243" s="29" t="str">
        <f t="shared" si="15"/>
        <v/>
      </c>
      <c r="Y243" s="29">
        <v>39.630000000000003</v>
      </c>
      <c r="Z243" s="29" t="str">
        <f t="shared" si="13"/>
        <v>xb30</v>
      </c>
      <c r="AD243" s="870"/>
    </row>
    <row r="244" spans="1:30" x14ac:dyDescent="0.25">
      <c r="A244" s="45">
        <v>630</v>
      </c>
      <c r="B244" s="3" t="s">
        <v>12</v>
      </c>
      <c r="C244" s="10" t="s">
        <v>554</v>
      </c>
      <c r="D244" s="72"/>
      <c r="E244" s="3">
        <v>299.7722</v>
      </c>
      <c r="F244" s="3">
        <v>50.480530000000002</v>
      </c>
      <c r="G244" s="3">
        <v>10.11861</v>
      </c>
      <c r="H244" s="3">
        <v>5.0244260000000001</v>
      </c>
      <c r="I244" s="3">
        <v>-8.7830139999999997</v>
      </c>
      <c r="J244" s="3">
        <v>122</v>
      </c>
      <c r="K244" s="3">
        <v>118</v>
      </c>
      <c r="L244" s="3">
        <v>134</v>
      </c>
      <c r="M244" s="3" t="s">
        <v>1994</v>
      </c>
      <c r="N244" s="3">
        <v>18.80247</v>
      </c>
      <c r="O244" s="3">
        <v>18.823889999999999</v>
      </c>
      <c r="P244" s="3">
        <v>25.206939999999999</v>
      </c>
      <c r="R244" s="10">
        <v>18</v>
      </c>
      <c r="S244" s="19" t="str">
        <f t="shared" si="12"/>
        <v>■□ 18</v>
      </c>
      <c r="T244" s="10" t="s">
        <v>869</v>
      </c>
      <c r="U244" s="10" t="s">
        <v>877</v>
      </c>
      <c r="V244" s="10" t="s">
        <v>877</v>
      </c>
      <c r="W244" s="19" t="str">
        <f t="shared" si="14"/>
        <v/>
      </c>
      <c r="X244" s="19" t="str">
        <f t="shared" si="15"/>
        <v/>
      </c>
      <c r="Y244" s="19">
        <v>40.42</v>
      </c>
      <c r="Z244" s="19" t="str">
        <f t="shared" si="13"/>
        <v>xb30</v>
      </c>
      <c r="AD244" s="247"/>
    </row>
    <row r="245" spans="1:30" x14ac:dyDescent="0.25">
      <c r="A245" s="45">
        <v>631</v>
      </c>
      <c r="B245" s="3" t="s">
        <v>12</v>
      </c>
      <c r="C245" s="10" t="s">
        <v>556</v>
      </c>
      <c r="D245" s="72"/>
      <c r="E245" s="3">
        <v>300.31169999999997</v>
      </c>
      <c r="F245" s="3">
        <v>59.896479999999997</v>
      </c>
      <c r="G245" s="3">
        <v>5.2262719999999998</v>
      </c>
      <c r="H245" s="3">
        <v>2.6377169999999999</v>
      </c>
      <c r="I245" s="3">
        <v>-4.5118029999999996</v>
      </c>
      <c r="J245" s="3">
        <v>145</v>
      </c>
      <c r="K245" s="3">
        <v>143</v>
      </c>
      <c r="L245" s="3">
        <v>151</v>
      </c>
      <c r="M245" s="3" t="s">
        <v>1995</v>
      </c>
      <c r="N245" s="3">
        <v>27.202729999999999</v>
      </c>
      <c r="O245" s="3">
        <v>28.008559999999999</v>
      </c>
      <c r="P245" s="3">
        <v>33.271470000000001</v>
      </c>
      <c r="R245" s="10">
        <v>28</v>
      </c>
      <c r="S245" s="19" t="str">
        <f t="shared" si="12"/>
        <v>■□ 28</v>
      </c>
      <c r="T245" s="10" t="s">
        <v>875</v>
      </c>
      <c r="U245" s="10" t="s">
        <v>874</v>
      </c>
      <c r="V245" s="10" t="s">
        <v>874</v>
      </c>
      <c r="W245" s="19" t="str">
        <f t="shared" si="14"/>
        <v>Օ</v>
      </c>
      <c r="X245" s="19" t="str">
        <f t="shared" si="15"/>
        <v>∆</v>
      </c>
      <c r="Y245" s="19">
        <v>42.17</v>
      </c>
      <c r="Z245" s="19" t="str">
        <f t="shared" si="13"/>
        <v>xb30</v>
      </c>
      <c r="AD245" s="871"/>
    </row>
    <row r="246" spans="1:30" x14ac:dyDescent="0.25">
      <c r="A246" s="45">
        <v>632</v>
      </c>
      <c r="B246" s="3" t="s">
        <v>12</v>
      </c>
      <c r="C246" s="10" t="s">
        <v>559</v>
      </c>
      <c r="D246" s="72"/>
      <c r="E246" s="3">
        <v>300.1628</v>
      </c>
      <c r="F246" s="3">
        <v>69.817589999999996</v>
      </c>
      <c r="G246" s="3">
        <v>5.1499110000000003</v>
      </c>
      <c r="H246" s="3">
        <v>2.587615</v>
      </c>
      <c r="I246" s="3">
        <v>-4.4526209999999997</v>
      </c>
      <c r="J246" s="3">
        <v>172</v>
      </c>
      <c r="K246" s="3">
        <v>170</v>
      </c>
      <c r="L246" s="3">
        <v>177</v>
      </c>
      <c r="M246" s="3" t="s">
        <v>1996</v>
      </c>
      <c r="N246" s="3">
        <v>39.200899999999997</v>
      </c>
      <c r="O246" s="3">
        <v>40.490670000000001</v>
      </c>
      <c r="P246" s="3">
        <v>47.489800000000002</v>
      </c>
      <c r="R246" s="10">
        <v>41</v>
      </c>
      <c r="S246" s="19" t="str">
        <f t="shared" si="12"/>
        <v>■□ 41</v>
      </c>
      <c r="T246" s="10" t="s">
        <v>876</v>
      </c>
      <c r="U246" s="10" t="s">
        <v>874</v>
      </c>
      <c r="V246" s="10" t="s">
        <v>874</v>
      </c>
      <c r="W246" s="19" t="str">
        <f t="shared" si="14"/>
        <v>Օ</v>
      </c>
      <c r="X246" s="19" t="str">
        <f t="shared" si="15"/>
        <v>∆</v>
      </c>
      <c r="Y246" s="19">
        <v>53.84</v>
      </c>
      <c r="Z246" s="19" t="str">
        <f t="shared" si="13"/>
        <v>xb30</v>
      </c>
      <c r="AD246" s="249"/>
    </row>
    <row r="247" spans="1:30" x14ac:dyDescent="0.25">
      <c r="A247" s="45">
        <v>633</v>
      </c>
      <c r="B247" s="3" t="s">
        <v>12</v>
      </c>
      <c r="C247" s="10" t="s">
        <v>551</v>
      </c>
      <c r="D247" s="72"/>
      <c r="E247" s="3">
        <v>297.57139999999998</v>
      </c>
      <c r="F247" s="3">
        <v>30.962319999999998</v>
      </c>
      <c r="G247" s="3">
        <v>9.3842449999999999</v>
      </c>
      <c r="H247" s="3">
        <v>4.343534</v>
      </c>
      <c r="I247" s="3">
        <v>-8.3185199999999995</v>
      </c>
      <c r="J247" s="3">
        <v>74</v>
      </c>
      <c r="K247" s="3">
        <v>71</v>
      </c>
      <c r="L247" s="3">
        <v>85</v>
      </c>
      <c r="M247" s="3" t="s">
        <v>1997</v>
      </c>
      <c r="N247" s="3">
        <v>6.7049339999999997</v>
      </c>
      <c r="O247" s="3">
        <v>6.6355149999999998</v>
      </c>
      <c r="P247" s="3">
        <v>9.5478529999999999</v>
      </c>
      <c r="R247" s="10">
        <v>6</v>
      </c>
      <c r="S247" s="19" t="str">
        <f t="shared" si="12"/>
        <v>■□ 6</v>
      </c>
      <c r="T247" s="10" t="s">
        <v>869</v>
      </c>
      <c r="U247" s="10" t="s">
        <v>877</v>
      </c>
      <c r="V247" s="10" t="s">
        <v>920</v>
      </c>
      <c r="W247" s="19" t="str">
        <f t="shared" si="14"/>
        <v/>
      </c>
      <c r="X247" s="19" t="str">
        <f t="shared" si="15"/>
        <v/>
      </c>
      <c r="Y247" s="19">
        <v>31.28</v>
      </c>
      <c r="Z247" s="19" t="str">
        <f t="shared" si="13"/>
        <v>xb30</v>
      </c>
      <c r="AD247" s="872"/>
    </row>
    <row r="248" spans="1:30" x14ac:dyDescent="0.25">
      <c r="A248" s="45">
        <v>634</v>
      </c>
      <c r="B248" s="3" t="s">
        <v>12</v>
      </c>
      <c r="C248" s="10" t="s">
        <v>552</v>
      </c>
      <c r="D248" s="72"/>
      <c r="E248" s="3">
        <v>299.32929999999999</v>
      </c>
      <c r="F248" s="3">
        <v>40.559229999999999</v>
      </c>
      <c r="G248" s="3">
        <v>4.8444580000000004</v>
      </c>
      <c r="H248" s="3">
        <v>2.3729480000000001</v>
      </c>
      <c r="I248" s="3">
        <v>-4.2234920000000002</v>
      </c>
      <c r="J248" s="3">
        <v>96</v>
      </c>
      <c r="K248" s="3">
        <v>95</v>
      </c>
      <c r="L248" s="3">
        <v>102</v>
      </c>
      <c r="M248" s="3" t="s">
        <v>1998</v>
      </c>
      <c r="N248" s="3">
        <v>11.313980000000001</v>
      </c>
      <c r="O248" s="3">
        <v>11.591419999999999</v>
      </c>
      <c r="P248" s="3">
        <v>14.125159999999999</v>
      </c>
      <c r="R248" s="10">
        <v>11</v>
      </c>
      <c r="S248" s="19" t="str">
        <f t="shared" si="12"/>
        <v>■□ 11</v>
      </c>
      <c r="T248" s="10" t="s">
        <v>869</v>
      </c>
      <c r="U248" s="10" t="s">
        <v>920</v>
      </c>
      <c r="V248" s="10" t="s">
        <v>874</v>
      </c>
      <c r="W248" s="19" t="str">
        <f t="shared" si="14"/>
        <v/>
      </c>
      <c r="X248" s="19" t="str">
        <f t="shared" si="15"/>
        <v>∆</v>
      </c>
      <c r="Y248" s="19">
        <v>30.16</v>
      </c>
      <c r="Z248" s="19" t="str">
        <f t="shared" si="13"/>
        <v>xb30</v>
      </c>
      <c r="AD248" s="873"/>
    </row>
    <row r="249" spans="1:30" s="26" customFormat="1" x14ac:dyDescent="0.25">
      <c r="A249" s="45">
        <v>635</v>
      </c>
      <c r="B249" s="26" t="s">
        <v>12</v>
      </c>
      <c r="C249" s="33" t="s">
        <v>567</v>
      </c>
      <c r="D249" s="77"/>
      <c r="E249" s="26">
        <v>295.15249999999997</v>
      </c>
      <c r="F249" s="26">
        <v>59.397170000000003</v>
      </c>
      <c r="G249" s="26">
        <v>12.727930000000001</v>
      </c>
      <c r="H249" s="26">
        <v>5.4097379999999999</v>
      </c>
      <c r="I249" s="26">
        <v>-11.52106</v>
      </c>
      <c r="J249" s="26">
        <v>143</v>
      </c>
      <c r="K249" s="26">
        <v>141</v>
      </c>
      <c r="L249" s="26">
        <v>162</v>
      </c>
      <c r="M249" s="26" t="s">
        <v>1999</v>
      </c>
      <c r="N249" s="26">
        <v>27.35641</v>
      </c>
      <c r="O249" s="26">
        <v>27.459409999999998</v>
      </c>
      <c r="P249" s="26">
        <v>38.014060000000001</v>
      </c>
      <c r="R249" s="33">
        <v>28</v>
      </c>
      <c r="S249" s="27" t="str">
        <f t="shared" si="12"/>
        <v>■□ 28</v>
      </c>
      <c r="T249" s="33" t="s">
        <v>869</v>
      </c>
      <c r="U249" s="33" t="s">
        <v>920</v>
      </c>
      <c r="V249" s="33" t="s">
        <v>920</v>
      </c>
      <c r="W249" s="27" t="str">
        <f t="shared" si="14"/>
        <v/>
      </c>
      <c r="X249" s="27" t="str">
        <f t="shared" si="15"/>
        <v/>
      </c>
      <c r="Y249" s="34">
        <v>53.13</v>
      </c>
      <c r="Z249" s="27" t="str">
        <f t="shared" si="13"/>
        <v>xb30</v>
      </c>
      <c r="AD249" s="874"/>
    </row>
    <row r="250" spans="1:30" x14ac:dyDescent="0.25">
      <c r="A250" s="45">
        <v>636</v>
      </c>
      <c r="B250" s="3" t="s">
        <v>12</v>
      </c>
      <c r="C250" s="9" t="s">
        <v>570</v>
      </c>
      <c r="D250" s="70"/>
      <c r="E250" s="3">
        <v>294.40410000000003</v>
      </c>
      <c r="F250" s="3">
        <v>70.308689999999999</v>
      </c>
      <c r="G250" s="3">
        <v>12.5685</v>
      </c>
      <c r="H250" s="3">
        <v>5.1929239999999997</v>
      </c>
      <c r="I250" s="3">
        <v>-11.44556</v>
      </c>
      <c r="J250" s="3">
        <v>172</v>
      </c>
      <c r="K250" s="3">
        <v>170</v>
      </c>
      <c r="L250" s="3">
        <v>191</v>
      </c>
      <c r="M250" s="3" t="s">
        <v>2000</v>
      </c>
      <c r="N250" s="3">
        <v>40.710749999999997</v>
      </c>
      <c r="O250" s="3">
        <v>41.189790000000002</v>
      </c>
      <c r="P250" s="3">
        <v>55.201340000000002</v>
      </c>
      <c r="R250" s="9">
        <v>41</v>
      </c>
      <c r="S250" s="19" t="str">
        <f t="shared" si="12"/>
        <v>■□ 41</v>
      </c>
      <c r="T250" s="9" t="s">
        <v>875</v>
      </c>
      <c r="U250" s="9" t="s">
        <v>920</v>
      </c>
      <c r="V250" s="9" t="s">
        <v>920</v>
      </c>
      <c r="W250" s="19" t="str">
        <f t="shared" si="14"/>
        <v/>
      </c>
      <c r="X250" s="19" t="str">
        <f t="shared" si="15"/>
        <v/>
      </c>
      <c r="Y250" s="12">
        <v>59.83</v>
      </c>
      <c r="Z250" s="19" t="str">
        <f t="shared" si="13"/>
        <v>xb30</v>
      </c>
      <c r="AD250" s="875"/>
    </row>
    <row r="251" spans="1:30" x14ac:dyDescent="0.25">
      <c r="A251" s="45">
        <v>637</v>
      </c>
      <c r="B251" s="3" t="s">
        <v>12</v>
      </c>
      <c r="C251" s="10" t="s">
        <v>571</v>
      </c>
      <c r="D251" s="72"/>
      <c r="E251" s="3">
        <v>295.42520000000002</v>
      </c>
      <c r="F251" s="3">
        <v>75.037149999999997</v>
      </c>
      <c r="G251" s="3">
        <v>10.22068</v>
      </c>
      <c r="H251" s="3">
        <v>4.3880710000000001</v>
      </c>
      <c r="I251" s="3">
        <v>-9.230772</v>
      </c>
      <c r="J251" s="3">
        <v>185</v>
      </c>
      <c r="K251" s="3">
        <v>183</v>
      </c>
      <c r="L251" s="3">
        <v>200</v>
      </c>
      <c r="M251" s="3" t="s">
        <v>2001</v>
      </c>
      <c r="N251" s="3">
        <v>47.383740000000003</v>
      </c>
      <c r="O251" s="3">
        <v>48.337249999999997</v>
      </c>
      <c r="P251" s="3">
        <v>61.567459999999997</v>
      </c>
      <c r="R251" s="10">
        <v>48</v>
      </c>
      <c r="S251" s="19" t="str">
        <f t="shared" si="12"/>
        <v>■□ 48</v>
      </c>
      <c r="T251" s="10" t="s">
        <v>875</v>
      </c>
      <c r="U251" s="10" t="s">
        <v>920</v>
      </c>
      <c r="V251" s="10" t="s">
        <v>920</v>
      </c>
      <c r="W251" s="19" t="str">
        <f t="shared" si="14"/>
        <v/>
      </c>
      <c r="X251" s="19" t="str">
        <f t="shared" si="15"/>
        <v/>
      </c>
      <c r="Y251" s="19">
        <v>62.88</v>
      </c>
      <c r="Z251" s="19" t="str">
        <f t="shared" si="13"/>
        <v>xb30</v>
      </c>
      <c r="AD251" s="876"/>
    </row>
    <row r="252" spans="1:30" x14ac:dyDescent="0.25">
      <c r="A252" s="45">
        <v>638</v>
      </c>
      <c r="B252" s="3" t="s">
        <v>12</v>
      </c>
      <c r="C252" s="9" t="s">
        <v>572</v>
      </c>
      <c r="D252" s="70"/>
      <c r="E252" s="3">
        <v>295.3021</v>
      </c>
      <c r="F252" s="3">
        <v>79.411249999999995</v>
      </c>
      <c r="G252" s="3">
        <v>6.9565419999999998</v>
      </c>
      <c r="H252" s="3">
        <v>2.9731670000000001</v>
      </c>
      <c r="I252" s="3">
        <v>-6.2891769999999996</v>
      </c>
      <c r="J252" s="3">
        <v>197</v>
      </c>
      <c r="K252" s="3">
        <v>196</v>
      </c>
      <c r="L252" s="3">
        <v>207</v>
      </c>
      <c r="M252" s="3" t="s">
        <v>2002</v>
      </c>
      <c r="N252" s="3">
        <v>53.909930000000003</v>
      </c>
      <c r="O252" s="3">
        <v>55.644829999999999</v>
      </c>
      <c r="P252" s="3">
        <v>66.822599999999994</v>
      </c>
      <c r="R252" s="9">
        <v>57</v>
      </c>
      <c r="S252" s="19" t="str">
        <f t="shared" si="12"/>
        <v>■□ 57</v>
      </c>
      <c r="T252" s="9" t="s">
        <v>876</v>
      </c>
      <c r="U252" s="9" t="s">
        <v>920</v>
      </c>
      <c r="V252" s="9" t="s">
        <v>920</v>
      </c>
      <c r="W252" s="19" t="str">
        <f t="shared" si="14"/>
        <v/>
      </c>
      <c r="X252" s="19" t="str">
        <f t="shared" si="15"/>
        <v/>
      </c>
      <c r="Y252" s="12">
        <v>64.44</v>
      </c>
      <c r="Z252" s="19" t="str">
        <f t="shared" si="13"/>
        <v>xb30</v>
      </c>
      <c r="AD252" s="877"/>
    </row>
    <row r="253" spans="1:30" x14ac:dyDescent="0.25">
      <c r="A253" s="45">
        <v>639</v>
      </c>
      <c r="B253" s="3" t="s">
        <v>12</v>
      </c>
      <c r="C253" s="10" t="s">
        <v>573</v>
      </c>
      <c r="D253" s="72"/>
      <c r="E253" s="3">
        <v>294.84120000000001</v>
      </c>
      <c r="F253" s="3">
        <v>85.069850000000002</v>
      </c>
      <c r="G253" s="3">
        <v>4.9972440000000002</v>
      </c>
      <c r="H253" s="3">
        <v>2.0993620000000002</v>
      </c>
      <c r="I253" s="3">
        <v>-4.5348790000000001</v>
      </c>
      <c r="J253" s="3">
        <v>213</v>
      </c>
      <c r="K253" s="3">
        <v>212</v>
      </c>
      <c r="L253" s="3">
        <v>219</v>
      </c>
      <c r="M253" s="3" t="s">
        <v>2003</v>
      </c>
      <c r="N253" s="3">
        <v>63.622860000000003</v>
      </c>
      <c r="O253" s="3">
        <v>66.144090000000006</v>
      </c>
      <c r="P253" s="3">
        <v>76.661850000000001</v>
      </c>
      <c r="R253" s="10">
        <v>66</v>
      </c>
      <c r="S253" s="19" t="str">
        <f t="shared" si="12"/>
        <v>■□ 66</v>
      </c>
      <c r="T253" s="10" t="s">
        <v>876</v>
      </c>
      <c r="U253" s="10" t="s">
        <v>920</v>
      </c>
      <c r="V253" s="10" t="s">
        <v>920</v>
      </c>
      <c r="W253" s="19" t="str">
        <f>IF(U253="x","Օ","")</f>
        <v/>
      </c>
      <c r="X253" s="19" t="str">
        <f t="shared" si="15"/>
        <v/>
      </c>
      <c r="Y253" s="19">
        <v>73.92</v>
      </c>
      <c r="Z253" s="19" t="str">
        <f t="shared" si="13"/>
        <v>xb30</v>
      </c>
      <c r="AD253" s="878"/>
    </row>
    <row r="254" spans="1:30" x14ac:dyDescent="0.25">
      <c r="A254" s="45">
        <v>640</v>
      </c>
      <c r="B254" s="3" t="s">
        <v>12</v>
      </c>
      <c r="C254" s="10" t="s">
        <v>574</v>
      </c>
      <c r="D254" s="72"/>
      <c r="E254" s="3">
        <v>295.11320000000001</v>
      </c>
      <c r="F254" s="3">
        <v>89.594859999999997</v>
      </c>
      <c r="G254" s="3">
        <v>4.146236</v>
      </c>
      <c r="H254" s="3">
        <v>1.759695</v>
      </c>
      <c r="I254" s="3">
        <v>-3.7542970000000002</v>
      </c>
      <c r="J254" s="3">
        <v>225</v>
      </c>
      <c r="K254" s="3">
        <v>225</v>
      </c>
      <c r="L254" s="3">
        <v>231</v>
      </c>
      <c r="M254" s="3" t="s">
        <v>2004</v>
      </c>
      <c r="N254" s="3">
        <v>72.350359999999995</v>
      </c>
      <c r="O254" s="3">
        <v>75.431790000000007</v>
      </c>
      <c r="P254" s="3">
        <v>86.052610000000001</v>
      </c>
      <c r="R254" s="10">
        <v>76</v>
      </c>
      <c r="S254" s="19" t="str">
        <f t="shared" si="12"/>
        <v>■□ 76</v>
      </c>
      <c r="T254" s="10" t="s">
        <v>876</v>
      </c>
      <c r="U254" s="10" t="s">
        <v>920</v>
      </c>
      <c r="V254" s="10" t="s">
        <v>920</v>
      </c>
      <c r="W254" s="19" t="str">
        <f t="shared" ref="W254:W284" si="16">IF(U254="x","Օ","")</f>
        <v/>
      </c>
      <c r="X254" s="19" t="str">
        <f t="shared" si="15"/>
        <v/>
      </c>
      <c r="Y254" s="19">
        <v>78.53</v>
      </c>
      <c r="Z254" s="19" t="str">
        <f t="shared" si="13"/>
        <v>xb30</v>
      </c>
      <c r="AD254" s="879"/>
    </row>
    <row r="255" spans="1:30" s="28" customFormat="1" x14ac:dyDescent="0.25">
      <c r="A255" s="45">
        <v>641</v>
      </c>
      <c r="B255" s="28" t="s">
        <v>12</v>
      </c>
      <c r="C255" s="32" t="s">
        <v>565</v>
      </c>
      <c r="D255" s="71"/>
      <c r="E255" s="28">
        <v>294.77640000000002</v>
      </c>
      <c r="F255" s="28">
        <v>49.590820000000001</v>
      </c>
      <c r="G255" s="28">
        <v>15.410729999999999</v>
      </c>
      <c r="H255" s="28">
        <v>6.4583019999999998</v>
      </c>
      <c r="I255" s="28">
        <v>-13.99217</v>
      </c>
      <c r="J255" s="28">
        <v>117</v>
      </c>
      <c r="K255" s="28">
        <v>115</v>
      </c>
      <c r="L255" s="28">
        <v>140</v>
      </c>
      <c r="M255" s="28" t="s">
        <v>2005</v>
      </c>
      <c r="N255" s="28">
        <v>18.34178</v>
      </c>
      <c r="O255" s="28">
        <v>18.078199999999999</v>
      </c>
      <c r="P255" s="28">
        <v>27.526779999999999</v>
      </c>
      <c r="R255" s="32">
        <v>18</v>
      </c>
      <c r="S255" s="29" t="str">
        <f t="shared" si="12"/>
        <v>■□ 18</v>
      </c>
      <c r="T255" s="32" t="s">
        <v>869</v>
      </c>
      <c r="U255" s="32" t="s">
        <v>920</v>
      </c>
      <c r="V255" s="32" t="s">
        <v>920</v>
      </c>
      <c r="W255" s="29" t="str">
        <f t="shared" si="16"/>
        <v/>
      </c>
      <c r="X255" s="29" t="str">
        <f t="shared" si="15"/>
        <v/>
      </c>
      <c r="Y255" s="29">
        <v>39.950000000000003</v>
      </c>
      <c r="Z255" s="29" t="str">
        <f t="shared" si="13"/>
        <v>xb30</v>
      </c>
      <c r="AD255" s="880"/>
    </row>
    <row r="256" spans="1:30" x14ac:dyDescent="0.25">
      <c r="A256" s="45">
        <v>642</v>
      </c>
      <c r="B256" s="3" t="s">
        <v>12</v>
      </c>
      <c r="C256" s="10" t="s">
        <v>566</v>
      </c>
      <c r="D256" s="72"/>
      <c r="E256" s="3">
        <v>295.39049999999997</v>
      </c>
      <c r="F256" s="3">
        <v>59.776490000000003</v>
      </c>
      <c r="G256" s="3">
        <v>10.130039999999999</v>
      </c>
      <c r="H256" s="3">
        <v>4.3436199999999996</v>
      </c>
      <c r="I256" s="3">
        <v>-9.1515419999999992</v>
      </c>
      <c r="J256" s="3">
        <v>144</v>
      </c>
      <c r="K256" s="3">
        <v>142</v>
      </c>
      <c r="L256" s="3">
        <v>159</v>
      </c>
      <c r="M256" s="3" t="s">
        <v>2006</v>
      </c>
      <c r="N256" s="3">
        <v>27.497959999999999</v>
      </c>
      <c r="O256" s="3">
        <v>27.87593</v>
      </c>
      <c r="P256" s="3">
        <v>36.64828</v>
      </c>
      <c r="R256" s="10">
        <v>28</v>
      </c>
      <c r="S256" s="19" t="str">
        <f t="shared" si="12"/>
        <v>■□ 28</v>
      </c>
      <c r="T256" s="10" t="s">
        <v>869</v>
      </c>
      <c r="U256" s="10" t="s">
        <v>920</v>
      </c>
      <c r="V256" s="10" t="s">
        <v>920</v>
      </c>
      <c r="W256" s="19" t="str">
        <f t="shared" si="16"/>
        <v/>
      </c>
      <c r="X256" s="19" t="str">
        <f t="shared" si="15"/>
        <v/>
      </c>
      <c r="Y256" s="19">
        <v>52.78</v>
      </c>
      <c r="Z256" s="19" t="str">
        <f t="shared" si="13"/>
        <v>xb30</v>
      </c>
      <c r="AD256" s="881"/>
    </row>
    <row r="257" spans="1:30" x14ac:dyDescent="0.25">
      <c r="A257" s="45">
        <v>643</v>
      </c>
      <c r="B257" s="3" t="s">
        <v>12</v>
      </c>
      <c r="C257" s="10" t="s">
        <v>568</v>
      </c>
      <c r="D257" s="72"/>
      <c r="E257" s="3">
        <v>295.52120000000002</v>
      </c>
      <c r="F257" s="3">
        <v>64.986310000000003</v>
      </c>
      <c r="G257" s="3">
        <v>6.7238860000000003</v>
      </c>
      <c r="H257" s="3">
        <v>2.8969550000000002</v>
      </c>
      <c r="I257" s="3">
        <v>-6.0678080000000003</v>
      </c>
      <c r="J257" s="3">
        <v>158</v>
      </c>
      <c r="K257" s="3">
        <v>157</v>
      </c>
      <c r="L257" s="3">
        <v>167</v>
      </c>
      <c r="M257" s="3" t="s">
        <v>2007</v>
      </c>
      <c r="N257" s="3">
        <v>33.07405</v>
      </c>
      <c r="O257" s="3">
        <v>34.029910000000001</v>
      </c>
      <c r="P257" s="3">
        <v>41.485750000000003</v>
      </c>
      <c r="R257" s="10">
        <v>34</v>
      </c>
      <c r="S257" s="19" t="str">
        <f t="shared" si="12"/>
        <v>■□ 34</v>
      </c>
      <c r="T257" s="10" t="s">
        <v>875</v>
      </c>
      <c r="U257" s="10" t="s">
        <v>920</v>
      </c>
      <c r="V257" s="10" t="s">
        <v>874</v>
      </c>
      <c r="W257" s="19" t="str">
        <f t="shared" si="16"/>
        <v/>
      </c>
      <c r="X257" s="19" t="str">
        <f t="shared" si="15"/>
        <v>∆</v>
      </c>
      <c r="Y257" s="19">
        <v>52.7</v>
      </c>
      <c r="Z257" s="19" t="str">
        <f t="shared" si="13"/>
        <v>xb30</v>
      </c>
      <c r="AD257" s="882"/>
    </row>
    <row r="258" spans="1:30" x14ac:dyDescent="0.25">
      <c r="A258" s="45">
        <v>644</v>
      </c>
      <c r="B258" s="3" t="s">
        <v>12</v>
      </c>
      <c r="C258" s="10" t="s">
        <v>569</v>
      </c>
      <c r="D258" s="72"/>
      <c r="E258" s="3">
        <v>294.38920000000002</v>
      </c>
      <c r="F258" s="3">
        <v>70.039150000000006</v>
      </c>
      <c r="G258" s="3">
        <v>5.1274350000000002</v>
      </c>
      <c r="H258" s="3">
        <v>2.1172849999999999</v>
      </c>
      <c r="I258" s="3">
        <v>-4.6698709999999997</v>
      </c>
      <c r="J258" s="3">
        <v>171</v>
      </c>
      <c r="K258" s="3">
        <v>170</v>
      </c>
      <c r="L258" s="3">
        <v>178</v>
      </c>
      <c r="M258" s="3" t="s">
        <v>2008</v>
      </c>
      <c r="N258" s="3">
        <v>39.354129999999998</v>
      </c>
      <c r="O258" s="3">
        <v>40.805100000000003</v>
      </c>
      <c r="P258" s="3">
        <v>48.052169999999997</v>
      </c>
      <c r="R258" s="10">
        <v>41</v>
      </c>
      <c r="S258" s="19" t="str">
        <f t="shared" si="12"/>
        <v>■□ 41</v>
      </c>
      <c r="T258" s="10" t="s">
        <v>875</v>
      </c>
      <c r="U258" s="10" t="s">
        <v>874</v>
      </c>
      <c r="V258" s="10" t="s">
        <v>874</v>
      </c>
      <c r="W258" s="19" t="str">
        <f t="shared" si="16"/>
        <v>Օ</v>
      </c>
      <c r="X258" s="19" t="str">
        <f t="shared" si="15"/>
        <v>∆</v>
      </c>
      <c r="Y258" s="19">
        <v>53.69</v>
      </c>
      <c r="Z258" s="19" t="str">
        <f t="shared" si="13"/>
        <v>xb30</v>
      </c>
      <c r="AD258" s="883"/>
    </row>
    <row r="259" spans="1:30" x14ac:dyDescent="0.25">
      <c r="A259" s="45">
        <v>645</v>
      </c>
      <c r="B259" s="3" t="s">
        <v>12</v>
      </c>
      <c r="C259" s="10" t="s">
        <v>563</v>
      </c>
      <c r="D259" s="72"/>
      <c r="E259" s="3">
        <v>294.66550000000001</v>
      </c>
      <c r="F259" s="3">
        <v>39.662599999999998</v>
      </c>
      <c r="G259" s="3">
        <v>10.4169</v>
      </c>
      <c r="H259" s="3">
        <v>4.3471840000000004</v>
      </c>
      <c r="I259" s="3">
        <v>-9.4664590000000004</v>
      </c>
      <c r="J259" s="3">
        <v>93</v>
      </c>
      <c r="K259" s="3">
        <v>92</v>
      </c>
      <c r="L259" s="3">
        <v>108</v>
      </c>
      <c r="M259" s="3" t="s">
        <v>2009</v>
      </c>
      <c r="N259" s="3">
        <v>11.05531</v>
      </c>
      <c r="O259" s="3">
        <v>11.048830000000001</v>
      </c>
      <c r="P259" s="3">
        <v>15.72166</v>
      </c>
      <c r="R259" s="10">
        <v>11</v>
      </c>
      <c r="S259" s="19" t="str">
        <f t="shared" ref="S259:S284" si="17">"■□ " &amp; R259</f>
        <v>■□ 11</v>
      </c>
      <c r="T259" s="10" t="s">
        <v>869</v>
      </c>
      <c r="U259" s="10" t="s">
        <v>920</v>
      </c>
      <c r="V259" s="10" t="s">
        <v>920</v>
      </c>
      <c r="W259" s="19" t="str">
        <f t="shared" si="16"/>
        <v/>
      </c>
      <c r="X259" s="19" t="str">
        <f t="shared" si="15"/>
        <v/>
      </c>
      <c r="Y259" s="19">
        <v>38.880000000000003</v>
      </c>
      <c r="Z259" s="19" t="str">
        <f t="shared" ref="Z259:Z284" si="18">IF(Y259&gt;30,"xb30",IF(Y259&gt;25,"xb25",""))</f>
        <v>xb30</v>
      </c>
      <c r="AD259" s="884"/>
    </row>
    <row r="260" spans="1:30" x14ac:dyDescent="0.25">
      <c r="A260" s="45">
        <v>646</v>
      </c>
      <c r="B260" s="3" t="s">
        <v>12</v>
      </c>
      <c r="C260" s="10" t="s">
        <v>564</v>
      </c>
      <c r="D260" s="72"/>
      <c r="E260" s="3">
        <v>294.17</v>
      </c>
      <c r="F260" s="3">
        <v>49.402610000000003</v>
      </c>
      <c r="G260" s="3">
        <v>4.9274279999999999</v>
      </c>
      <c r="H260" s="3">
        <v>2.017512</v>
      </c>
      <c r="I260" s="3">
        <v>-4.495463</v>
      </c>
      <c r="J260" s="3">
        <v>117</v>
      </c>
      <c r="K260" s="3">
        <v>117</v>
      </c>
      <c r="L260" s="3">
        <v>124</v>
      </c>
      <c r="M260" s="3" t="s">
        <v>2010</v>
      </c>
      <c r="N260" s="3">
        <v>17.360440000000001</v>
      </c>
      <c r="O260" s="3">
        <v>17.923020000000001</v>
      </c>
      <c r="P260" s="3">
        <v>21.62518</v>
      </c>
      <c r="R260" s="10">
        <v>18</v>
      </c>
      <c r="S260" s="19" t="str">
        <f t="shared" si="17"/>
        <v>■□ 18</v>
      </c>
      <c r="T260" s="10" t="s">
        <v>869</v>
      </c>
      <c r="U260" s="10" t="s">
        <v>874</v>
      </c>
      <c r="V260" s="10" t="s">
        <v>874</v>
      </c>
      <c r="W260" s="19" t="str">
        <f t="shared" si="16"/>
        <v>Օ</v>
      </c>
      <c r="X260" s="19" t="str">
        <f t="shared" ref="X260:X284" si="19">IF(V260="x","∆","")</f>
        <v>∆</v>
      </c>
      <c r="Y260" s="19">
        <v>35.33</v>
      </c>
      <c r="Z260" s="19" t="str">
        <f t="shared" si="18"/>
        <v>xb30</v>
      </c>
      <c r="AD260" s="885"/>
    </row>
    <row r="261" spans="1:30" s="26" customFormat="1" x14ac:dyDescent="0.25">
      <c r="A261" s="45">
        <v>647</v>
      </c>
      <c r="B261" s="26" t="s">
        <v>12</v>
      </c>
      <c r="C261" s="31" t="s">
        <v>576</v>
      </c>
      <c r="D261" s="76"/>
      <c r="E261" s="26">
        <v>290.55189999999999</v>
      </c>
      <c r="F261" s="26">
        <v>50.304940000000002</v>
      </c>
      <c r="G261" s="26">
        <v>15.10736</v>
      </c>
      <c r="H261" s="26">
        <v>5.3035259999999997</v>
      </c>
      <c r="I261" s="26">
        <v>-14.145849999999999</v>
      </c>
      <c r="J261" s="26">
        <v>117</v>
      </c>
      <c r="K261" s="26">
        <v>118</v>
      </c>
      <c r="L261" s="26">
        <v>143</v>
      </c>
      <c r="M261" s="26" t="s">
        <v>2011</v>
      </c>
      <c r="N261" s="26">
        <v>18.710190000000001</v>
      </c>
      <c r="O261" s="26">
        <v>18.675129999999999</v>
      </c>
      <c r="P261" s="26">
        <v>28.436579999999999</v>
      </c>
      <c r="R261" s="31">
        <v>18</v>
      </c>
      <c r="S261" s="27" t="str">
        <f t="shared" si="17"/>
        <v>■□ 18</v>
      </c>
      <c r="T261" s="31" t="s">
        <v>869</v>
      </c>
      <c r="U261" s="31" t="s">
        <v>920</v>
      </c>
      <c r="V261" s="31" t="s">
        <v>920</v>
      </c>
      <c r="W261" s="27" t="str">
        <f t="shared" si="16"/>
        <v/>
      </c>
      <c r="X261" s="27" t="str">
        <f t="shared" si="19"/>
        <v/>
      </c>
      <c r="Y261" s="27">
        <v>39.67</v>
      </c>
      <c r="Z261" s="27" t="str">
        <f t="shared" si="18"/>
        <v>xb30</v>
      </c>
      <c r="AD261" s="886"/>
    </row>
    <row r="262" spans="1:30" x14ac:dyDescent="0.25">
      <c r="A262" s="45">
        <v>648</v>
      </c>
      <c r="B262" s="3" t="s">
        <v>12</v>
      </c>
      <c r="C262" s="10" t="s">
        <v>578</v>
      </c>
      <c r="D262" s="72"/>
      <c r="E262" s="3">
        <v>290.32530000000003</v>
      </c>
      <c r="F262" s="3">
        <v>59.920229999999997</v>
      </c>
      <c r="G262" s="3">
        <v>14.94111</v>
      </c>
      <c r="H262" s="3">
        <v>5.1897919999999997</v>
      </c>
      <c r="I262" s="3">
        <v>-14.010809999999999</v>
      </c>
      <c r="J262" s="3">
        <v>142</v>
      </c>
      <c r="K262" s="3">
        <v>143</v>
      </c>
      <c r="L262" s="3">
        <v>168</v>
      </c>
      <c r="M262" s="3" t="s">
        <v>2012</v>
      </c>
      <c r="N262" s="3">
        <v>27.864920000000001</v>
      </c>
      <c r="O262" s="3">
        <v>28.034870000000002</v>
      </c>
      <c r="P262" s="3">
        <v>40.813209999999998</v>
      </c>
      <c r="R262" s="10">
        <v>28</v>
      </c>
      <c r="S262" s="19" t="str">
        <f t="shared" si="17"/>
        <v>■□ 28</v>
      </c>
      <c r="T262" s="10" t="s">
        <v>869</v>
      </c>
      <c r="U262" s="10" t="s">
        <v>920</v>
      </c>
      <c r="V262" s="10" t="s">
        <v>920</v>
      </c>
      <c r="W262" s="19" t="str">
        <f t="shared" si="16"/>
        <v/>
      </c>
      <c r="X262" s="19" t="str">
        <f t="shared" si="19"/>
        <v/>
      </c>
      <c r="Y262" s="19">
        <v>50.53</v>
      </c>
      <c r="Z262" s="19" t="str">
        <f t="shared" si="18"/>
        <v>xb30</v>
      </c>
      <c r="AD262" s="887"/>
    </row>
    <row r="263" spans="1:30" x14ac:dyDescent="0.25">
      <c r="A263" s="45">
        <v>649</v>
      </c>
      <c r="B263" s="3" t="s">
        <v>12</v>
      </c>
      <c r="C263" s="10" t="s">
        <v>581</v>
      </c>
      <c r="D263" s="72"/>
      <c r="E263" s="3">
        <v>290.29489999999998</v>
      </c>
      <c r="F263" s="3">
        <v>64.847340000000003</v>
      </c>
      <c r="G263" s="3">
        <v>12.62402</v>
      </c>
      <c r="H263" s="3">
        <v>4.3786579999999997</v>
      </c>
      <c r="I263" s="3">
        <v>-11.84032</v>
      </c>
      <c r="J263" s="3">
        <v>155</v>
      </c>
      <c r="K263" s="3">
        <v>156</v>
      </c>
      <c r="L263" s="3">
        <v>177</v>
      </c>
      <c r="M263" s="3" t="s">
        <v>2013</v>
      </c>
      <c r="N263" s="3">
        <v>33.323500000000003</v>
      </c>
      <c r="O263" s="3">
        <v>33.855029999999999</v>
      </c>
      <c r="P263" s="3">
        <v>46.393740000000001</v>
      </c>
      <c r="R263" s="10">
        <v>34</v>
      </c>
      <c r="S263" s="19" t="str">
        <f t="shared" si="17"/>
        <v>■□ 34</v>
      </c>
      <c r="T263" s="10" t="s">
        <v>875</v>
      </c>
      <c r="U263" s="10" t="s">
        <v>920</v>
      </c>
      <c r="V263" s="10" t="s">
        <v>920</v>
      </c>
      <c r="W263" s="19" t="str">
        <f t="shared" si="16"/>
        <v/>
      </c>
      <c r="X263" s="19" t="str">
        <f t="shared" si="19"/>
        <v/>
      </c>
      <c r="Y263" s="19">
        <v>51.5</v>
      </c>
      <c r="Z263" s="19" t="str">
        <f t="shared" si="18"/>
        <v>xb30</v>
      </c>
      <c r="AD263" s="888"/>
    </row>
    <row r="264" spans="1:30" x14ac:dyDescent="0.25">
      <c r="A264" s="45">
        <v>650</v>
      </c>
      <c r="B264" s="3" t="s">
        <v>12</v>
      </c>
      <c r="C264" s="10" t="s">
        <v>584</v>
      </c>
      <c r="D264" s="72"/>
      <c r="E264" s="3">
        <v>290.35890000000001</v>
      </c>
      <c r="F264" s="3">
        <v>75.00891</v>
      </c>
      <c r="G264" s="3">
        <v>11.17277</v>
      </c>
      <c r="H264" s="3">
        <v>3.8870079999999998</v>
      </c>
      <c r="I264" s="3">
        <v>-10.474819999999999</v>
      </c>
      <c r="J264" s="3">
        <v>183</v>
      </c>
      <c r="K264" s="3">
        <v>183</v>
      </c>
      <c r="L264" s="3">
        <v>202</v>
      </c>
      <c r="M264" s="3" t="s">
        <v>2014</v>
      </c>
      <c r="N264" s="3">
        <v>47.160989999999998</v>
      </c>
      <c r="O264" s="3">
        <v>48.292290000000001</v>
      </c>
      <c r="P264" s="3">
        <v>62.90558</v>
      </c>
      <c r="R264" s="10">
        <v>48</v>
      </c>
      <c r="S264" s="19" t="str">
        <f t="shared" si="17"/>
        <v>■□ 48</v>
      </c>
      <c r="T264" s="10" t="s">
        <v>875</v>
      </c>
      <c r="U264" s="10" t="s">
        <v>920</v>
      </c>
      <c r="V264" s="10" t="s">
        <v>920</v>
      </c>
      <c r="W264" s="19" t="str">
        <f t="shared" si="16"/>
        <v/>
      </c>
      <c r="X264" s="19" t="str">
        <f t="shared" si="19"/>
        <v/>
      </c>
      <c r="Y264" s="19">
        <v>64.150000000000006</v>
      </c>
      <c r="Z264" s="19" t="str">
        <f t="shared" si="18"/>
        <v>xb30</v>
      </c>
      <c r="AD264" s="889"/>
    </row>
    <row r="265" spans="1:30" x14ac:dyDescent="0.25">
      <c r="A265" s="45">
        <v>651</v>
      </c>
      <c r="B265" s="3" t="s">
        <v>12</v>
      </c>
      <c r="C265" s="10" t="s">
        <v>585</v>
      </c>
      <c r="D265" s="72"/>
      <c r="E265" s="3">
        <v>289.94580000000002</v>
      </c>
      <c r="F265" s="3">
        <v>79.919759999999997</v>
      </c>
      <c r="G265" s="3">
        <v>9.201193</v>
      </c>
      <c r="H265" s="3">
        <v>3.1388150000000001</v>
      </c>
      <c r="I265" s="3">
        <v>-8.6492649999999998</v>
      </c>
      <c r="J265" s="3">
        <v>197</v>
      </c>
      <c r="K265" s="3">
        <v>197</v>
      </c>
      <c r="L265" s="3">
        <v>213</v>
      </c>
      <c r="M265" s="3" t="s">
        <v>2015</v>
      </c>
      <c r="N265" s="3">
        <v>54.835639999999998</v>
      </c>
      <c r="O265" s="3">
        <v>56.539290000000001</v>
      </c>
      <c r="P265" s="3">
        <v>70.694339999999997</v>
      </c>
      <c r="R265" s="10">
        <v>57</v>
      </c>
      <c r="S265" s="19" t="str">
        <f t="shared" si="17"/>
        <v>■□ 57</v>
      </c>
      <c r="T265" s="10" t="s">
        <v>876</v>
      </c>
      <c r="U265" s="10" t="s">
        <v>920</v>
      </c>
      <c r="V265" s="10" t="s">
        <v>920</v>
      </c>
      <c r="W265" s="19" t="str">
        <f t="shared" si="16"/>
        <v/>
      </c>
      <c r="X265" s="19" t="str">
        <f t="shared" si="19"/>
        <v/>
      </c>
      <c r="Y265" s="19">
        <v>68.92</v>
      </c>
      <c r="Z265" s="19" t="str">
        <f t="shared" si="18"/>
        <v>xb30</v>
      </c>
      <c r="AD265" s="890"/>
    </row>
    <row r="266" spans="1:30" x14ac:dyDescent="0.25">
      <c r="A266" s="45">
        <v>652</v>
      </c>
      <c r="B266" s="3" t="s">
        <v>12</v>
      </c>
      <c r="C266" s="10" t="s">
        <v>586</v>
      </c>
      <c r="D266" s="72"/>
      <c r="E266" s="3">
        <v>290.36720000000003</v>
      </c>
      <c r="F266" s="3">
        <v>89.7423</v>
      </c>
      <c r="G266" s="3">
        <v>4.0911540000000004</v>
      </c>
      <c r="H266" s="3">
        <v>1.423864</v>
      </c>
      <c r="I266" s="3">
        <v>-3.8353820000000001</v>
      </c>
      <c r="J266" s="3">
        <v>225</v>
      </c>
      <c r="K266" s="3">
        <v>225</v>
      </c>
      <c r="L266" s="3">
        <v>231</v>
      </c>
      <c r="M266" s="3" t="s">
        <v>2004</v>
      </c>
      <c r="N266" s="3">
        <v>72.492800000000003</v>
      </c>
      <c r="O266" s="3">
        <v>75.748199999999997</v>
      </c>
      <c r="P266" s="3">
        <v>86.519279999999995</v>
      </c>
      <c r="R266" s="10">
        <v>76</v>
      </c>
      <c r="S266" s="19" t="str">
        <f t="shared" si="17"/>
        <v>■□ 76</v>
      </c>
      <c r="T266" s="10" t="s">
        <v>876</v>
      </c>
      <c r="U266" s="10" t="s">
        <v>920</v>
      </c>
      <c r="V266" s="10" t="s">
        <v>920</v>
      </c>
      <c r="W266" s="19" t="str">
        <f t="shared" si="16"/>
        <v/>
      </c>
      <c r="X266" s="19" t="str">
        <f t="shared" si="19"/>
        <v/>
      </c>
      <c r="Y266" s="19">
        <v>79.09</v>
      </c>
      <c r="Z266" s="19" t="str">
        <f t="shared" si="18"/>
        <v>xb30</v>
      </c>
      <c r="AD266" s="879"/>
    </row>
    <row r="267" spans="1:30" s="28" customFormat="1" x14ac:dyDescent="0.25">
      <c r="A267" s="45">
        <v>653</v>
      </c>
      <c r="B267" s="28" t="s">
        <v>12</v>
      </c>
      <c r="C267" s="35" t="s">
        <v>575</v>
      </c>
      <c r="D267" s="78"/>
      <c r="E267" s="28">
        <v>288.8999</v>
      </c>
      <c r="F267" s="28">
        <v>45.194890000000001</v>
      </c>
      <c r="G267" s="28">
        <v>14.86121</v>
      </c>
      <c r="H267" s="28">
        <v>4.8137869999999996</v>
      </c>
      <c r="I267" s="28">
        <v>-14.059979999999999</v>
      </c>
      <c r="J267" s="28">
        <v>103</v>
      </c>
      <c r="K267" s="28">
        <v>105</v>
      </c>
      <c r="L267" s="28">
        <v>129</v>
      </c>
      <c r="M267" s="28" t="s">
        <v>2016</v>
      </c>
      <c r="N267" s="28">
        <v>14.6958</v>
      </c>
      <c r="O267" s="28">
        <v>14.68154</v>
      </c>
      <c r="P267" s="28">
        <v>22.92849</v>
      </c>
      <c r="R267" s="35">
        <v>15</v>
      </c>
      <c r="S267" s="29" t="str">
        <f t="shared" si="17"/>
        <v>■□ 15</v>
      </c>
      <c r="T267" s="35" t="s">
        <v>869</v>
      </c>
      <c r="U267" s="35" t="s">
        <v>920</v>
      </c>
      <c r="V267" s="35" t="s">
        <v>920</v>
      </c>
      <c r="W267" s="29" t="str">
        <f t="shared" si="16"/>
        <v/>
      </c>
      <c r="X267" s="29" t="str">
        <f t="shared" si="19"/>
        <v/>
      </c>
      <c r="Y267" s="36">
        <v>35.64</v>
      </c>
      <c r="Z267" s="29" t="str">
        <f t="shared" si="18"/>
        <v>xb30</v>
      </c>
      <c r="AD267" s="891"/>
    </row>
    <row r="268" spans="1:30" x14ac:dyDescent="0.25">
      <c r="A268" s="45">
        <v>654</v>
      </c>
      <c r="B268" s="3" t="s">
        <v>12</v>
      </c>
      <c r="C268" s="10" t="s">
        <v>580</v>
      </c>
      <c r="D268" s="72"/>
      <c r="E268" s="3">
        <v>290.69799999999998</v>
      </c>
      <c r="F268" s="3">
        <v>64.627080000000007</v>
      </c>
      <c r="G268" s="3">
        <v>10.516629999999999</v>
      </c>
      <c r="H268" s="3">
        <v>3.7170169999999998</v>
      </c>
      <c r="I268" s="3">
        <v>-9.8378449999999997</v>
      </c>
      <c r="J268" s="3">
        <v>155</v>
      </c>
      <c r="K268" s="3">
        <v>155</v>
      </c>
      <c r="L268" s="3">
        <v>173</v>
      </c>
      <c r="M268" s="3" t="s">
        <v>2017</v>
      </c>
      <c r="N268" s="3">
        <v>32.869160000000001</v>
      </c>
      <c r="O268" s="3">
        <v>33.579090000000001</v>
      </c>
      <c r="P268" s="3">
        <v>44.235709999999997</v>
      </c>
      <c r="R268" s="10">
        <v>34</v>
      </c>
      <c r="S268" s="19" t="str">
        <f t="shared" si="17"/>
        <v>■□ 34</v>
      </c>
      <c r="T268" s="10" t="s">
        <v>875</v>
      </c>
      <c r="U268" s="10" t="s">
        <v>920</v>
      </c>
      <c r="V268" s="10" t="s">
        <v>920</v>
      </c>
      <c r="W268" s="19" t="str">
        <f t="shared" si="16"/>
        <v/>
      </c>
      <c r="X268" s="19" t="str">
        <f t="shared" si="19"/>
        <v/>
      </c>
      <c r="Y268" s="19">
        <v>53.09</v>
      </c>
      <c r="Z268" s="19" t="str">
        <f t="shared" si="18"/>
        <v>xb30</v>
      </c>
      <c r="AD268" s="892"/>
    </row>
    <row r="269" spans="1:30" x14ac:dyDescent="0.25">
      <c r="A269" s="45">
        <v>655</v>
      </c>
      <c r="B269" s="3" t="s">
        <v>12</v>
      </c>
      <c r="C269" s="10" t="s">
        <v>582</v>
      </c>
      <c r="D269" s="72"/>
      <c r="E269" s="3">
        <v>289.82069999999999</v>
      </c>
      <c r="F269" s="3">
        <v>69.922830000000005</v>
      </c>
      <c r="G269" s="3">
        <v>7.7024559999999997</v>
      </c>
      <c r="H269" s="3">
        <v>2.6117309999999998</v>
      </c>
      <c r="I269" s="3">
        <v>-7.2461500000000001</v>
      </c>
      <c r="J269" s="3">
        <v>170</v>
      </c>
      <c r="K269" s="3">
        <v>170</v>
      </c>
      <c r="L269" s="3">
        <v>183</v>
      </c>
      <c r="M269" s="3" t="s">
        <v>2018</v>
      </c>
      <c r="N269" s="3">
        <v>39.35192</v>
      </c>
      <c r="O269" s="3">
        <v>40.639809999999997</v>
      </c>
      <c r="P269" s="3">
        <v>50.325290000000003</v>
      </c>
      <c r="R269" s="10">
        <v>41</v>
      </c>
      <c r="S269" s="19" t="str">
        <f t="shared" si="17"/>
        <v>■□ 41</v>
      </c>
      <c r="T269" s="10" t="s">
        <v>875</v>
      </c>
      <c r="U269" s="10" t="s">
        <v>920</v>
      </c>
      <c r="V269" s="10" t="s">
        <v>920</v>
      </c>
      <c r="W269" s="19" t="str">
        <f t="shared" si="16"/>
        <v/>
      </c>
      <c r="X269" s="19" t="str">
        <f t="shared" si="19"/>
        <v/>
      </c>
      <c r="Y269" s="19">
        <v>52.06</v>
      </c>
      <c r="Z269" s="19" t="str">
        <f t="shared" si="18"/>
        <v>xb30</v>
      </c>
      <c r="AD269" s="893"/>
    </row>
    <row r="270" spans="1:30" x14ac:dyDescent="0.25">
      <c r="A270" s="45">
        <v>656</v>
      </c>
      <c r="B270" s="3" t="s">
        <v>12</v>
      </c>
      <c r="C270" s="10" t="s">
        <v>583</v>
      </c>
      <c r="D270" s="72"/>
      <c r="E270" s="3">
        <v>289.56880000000001</v>
      </c>
      <c r="F270" s="3">
        <v>74.897930000000002</v>
      </c>
      <c r="G270" s="3">
        <v>5.0811599999999997</v>
      </c>
      <c r="H270" s="3">
        <v>1.7018800000000001</v>
      </c>
      <c r="I270" s="3">
        <v>-4.7876709999999996</v>
      </c>
      <c r="J270" s="3">
        <v>183</v>
      </c>
      <c r="K270" s="3">
        <v>184</v>
      </c>
      <c r="L270" s="3">
        <v>192</v>
      </c>
      <c r="M270" s="3" t="s">
        <v>2019</v>
      </c>
      <c r="N270" s="3">
        <v>46.216169999999998</v>
      </c>
      <c r="O270" s="3">
        <v>48.115839999999999</v>
      </c>
      <c r="P270" s="3">
        <v>56.508009999999999</v>
      </c>
      <c r="R270" s="10">
        <v>48</v>
      </c>
      <c r="S270" s="19" t="str">
        <f t="shared" si="17"/>
        <v>■□ 48</v>
      </c>
      <c r="T270" s="10" t="s">
        <v>876</v>
      </c>
      <c r="U270" s="10" t="s">
        <v>874</v>
      </c>
      <c r="V270" s="10" t="s">
        <v>874</v>
      </c>
      <c r="W270" s="19" t="str">
        <f t="shared" si="16"/>
        <v>Օ</v>
      </c>
      <c r="X270" s="19" t="str">
        <f t="shared" si="19"/>
        <v>∆</v>
      </c>
      <c r="Y270" s="19">
        <v>60.12</v>
      </c>
      <c r="Z270" s="19" t="str">
        <f t="shared" si="18"/>
        <v>xb30</v>
      </c>
      <c r="AD270" s="894"/>
    </row>
    <row r="271" spans="1:30" x14ac:dyDescent="0.25">
      <c r="A271" s="45">
        <v>657</v>
      </c>
      <c r="B271" s="3" t="s">
        <v>12</v>
      </c>
      <c r="C271" s="10" t="s">
        <v>577</v>
      </c>
      <c r="D271" s="72"/>
      <c r="E271" s="3">
        <v>290.16300000000001</v>
      </c>
      <c r="F271" s="3">
        <v>55.10286</v>
      </c>
      <c r="G271" s="3">
        <v>10.218249999999999</v>
      </c>
      <c r="H271" s="3">
        <v>3.5221520000000002</v>
      </c>
      <c r="I271" s="3">
        <v>-9.5920330000000007</v>
      </c>
      <c r="J271" s="3">
        <v>130</v>
      </c>
      <c r="K271" s="3">
        <v>131</v>
      </c>
      <c r="L271" s="3">
        <v>147</v>
      </c>
      <c r="M271" s="3" t="s">
        <v>2020</v>
      </c>
      <c r="N271" s="3">
        <v>22.596119999999999</v>
      </c>
      <c r="O271" s="3">
        <v>23.029640000000001</v>
      </c>
      <c r="P271" s="3">
        <v>30.978079999999999</v>
      </c>
      <c r="R271" s="10">
        <v>23</v>
      </c>
      <c r="S271" s="19" t="str">
        <f t="shared" si="17"/>
        <v>■□ 23</v>
      </c>
      <c r="T271" s="10" t="s">
        <v>869</v>
      </c>
      <c r="U271" s="10" t="s">
        <v>920</v>
      </c>
      <c r="V271" s="10" t="s">
        <v>920</v>
      </c>
      <c r="W271" s="19" t="str">
        <f t="shared" si="16"/>
        <v/>
      </c>
      <c r="X271" s="19" t="str">
        <f t="shared" si="19"/>
        <v/>
      </c>
      <c r="Y271" s="19">
        <v>48.29</v>
      </c>
      <c r="Z271" s="19" t="str">
        <f t="shared" si="18"/>
        <v>xb30</v>
      </c>
      <c r="AD271" s="895"/>
    </row>
    <row r="272" spans="1:30" x14ac:dyDescent="0.25">
      <c r="A272" s="45">
        <v>658</v>
      </c>
      <c r="B272" s="3" t="s">
        <v>12</v>
      </c>
      <c r="C272" s="10" t="s">
        <v>579</v>
      </c>
      <c r="D272" s="72"/>
      <c r="E272" s="3">
        <v>290.03649999999999</v>
      </c>
      <c r="F272" s="3">
        <v>64.913730000000001</v>
      </c>
      <c r="G272" s="3">
        <v>5.2573910000000001</v>
      </c>
      <c r="H272" s="3">
        <v>1.8012809999999999</v>
      </c>
      <c r="I272" s="3">
        <v>-4.9391850000000002</v>
      </c>
      <c r="J272" s="3">
        <v>157</v>
      </c>
      <c r="K272" s="3">
        <v>157</v>
      </c>
      <c r="L272" s="3">
        <v>165</v>
      </c>
      <c r="M272" s="3" t="s">
        <v>2021</v>
      </c>
      <c r="N272" s="3">
        <v>32.678570000000001</v>
      </c>
      <c r="O272" s="3">
        <v>33.938499999999998</v>
      </c>
      <c r="P272" s="3">
        <v>40.423969999999997</v>
      </c>
      <c r="R272" s="10">
        <v>34</v>
      </c>
      <c r="S272" s="19" t="str">
        <f t="shared" si="17"/>
        <v>■□ 34</v>
      </c>
      <c r="T272" s="10" t="s">
        <v>875</v>
      </c>
      <c r="U272" s="10" t="s">
        <v>874</v>
      </c>
      <c r="V272" s="10" t="s">
        <v>874</v>
      </c>
      <c r="W272" s="19" t="str">
        <f t="shared" si="16"/>
        <v>Օ</v>
      </c>
      <c r="X272" s="19" t="str">
        <f t="shared" si="19"/>
        <v>∆</v>
      </c>
      <c r="Y272" s="19">
        <v>47.36</v>
      </c>
      <c r="Z272" s="19" t="str">
        <f t="shared" si="18"/>
        <v>xb30</v>
      </c>
      <c r="AD272" s="896"/>
    </row>
    <row r="273" spans="1:30" s="26" customFormat="1" x14ac:dyDescent="0.25">
      <c r="A273" s="45">
        <v>659</v>
      </c>
      <c r="B273" s="26" t="s">
        <v>12</v>
      </c>
      <c r="C273" s="33" t="s">
        <v>592</v>
      </c>
      <c r="D273" s="77"/>
      <c r="E273" s="26">
        <v>285.55650000000003</v>
      </c>
      <c r="F273" s="26">
        <v>59.909480000000002</v>
      </c>
      <c r="G273" s="26">
        <v>14.91581</v>
      </c>
      <c r="H273" s="26">
        <v>4.0002430000000002</v>
      </c>
      <c r="I273" s="26">
        <v>-14.369389999999999</v>
      </c>
      <c r="J273" s="26">
        <v>139</v>
      </c>
      <c r="K273" s="26">
        <v>143</v>
      </c>
      <c r="L273" s="26">
        <v>168</v>
      </c>
      <c r="M273" s="26" t="s">
        <v>2022</v>
      </c>
      <c r="N273" s="26">
        <v>27.555289999999999</v>
      </c>
      <c r="O273" s="26">
        <v>28.022960000000001</v>
      </c>
      <c r="P273" s="26">
        <v>41.101219999999998</v>
      </c>
      <c r="R273" s="33">
        <v>28</v>
      </c>
      <c r="S273" s="27" t="str">
        <f t="shared" si="17"/>
        <v>■□ 28</v>
      </c>
      <c r="T273" s="33" t="s">
        <v>869</v>
      </c>
      <c r="U273" s="33" t="s">
        <v>920</v>
      </c>
      <c r="V273" s="33" t="s">
        <v>920</v>
      </c>
      <c r="W273" s="27" t="str">
        <f t="shared" si="16"/>
        <v/>
      </c>
      <c r="X273" s="27" t="str">
        <f t="shared" si="19"/>
        <v/>
      </c>
      <c r="Y273" s="34">
        <v>49.12</v>
      </c>
      <c r="Z273" s="27" t="str">
        <f t="shared" si="18"/>
        <v>xb30</v>
      </c>
      <c r="AD273" s="897"/>
    </row>
    <row r="274" spans="1:30" x14ac:dyDescent="0.25">
      <c r="A274" s="45">
        <v>660</v>
      </c>
      <c r="B274" s="3" t="s">
        <v>12</v>
      </c>
      <c r="C274" s="9" t="s">
        <v>594</v>
      </c>
      <c r="D274" s="70"/>
      <c r="E274" s="3">
        <v>284.51350000000002</v>
      </c>
      <c r="F274" s="3">
        <v>69.832729999999998</v>
      </c>
      <c r="G274" s="3">
        <v>10.26979</v>
      </c>
      <c r="H274" s="3">
        <v>2.5736819999999998</v>
      </c>
      <c r="I274" s="3">
        <v>-9.9420669999999998</v>
      </c>
      <c r="J274" s="3">
        <v>167</v>
      </c>
      <c r="K274" s="3">
        <v>170</v>
      </c>
      <c r="L274" s="3">
        <v>187</v>
      </c>
      <c r="M274" s="3" t="s">
        <v>2023</v>
      </c>
      <c r="N274" s="3">
        <v>39.217120000000001</v>
      </c>
      <c r="O274" s="3">
        <v>40.51211</v>
      </c>
      <c r="P274" s="3">
        <v>52.834310000000002</v>
      </c>
      <c r="R274" s="9">
        <v>41</v>
      </c>
      <c r="S274" s="19" t="str">
        <f t="shared" si="17"/>
        <v>■□ 41</v>
      </c>
      <c r="T274" s="9" t="s">
        <v>875</v>
      </c>
      <c r="U274" s="9" t="s">
        <v>920</v>
      </c>
      <c r="V274" s="9" t="s">
        <v>920</v>
      </c>
      <c r="W274" s="19" t="str">
        <f t="shared" si="16"/>
        <v/>
      </c>
      <c r="X274" s="19" t="str">
        <f t="shared" si="19"/>
        <v/>
      </c>
      <c r="Y274" s="12">
        <v>54.26</v>
      </c>
      <c r="Z274" s="19" t="str">
        <f t="shared" si="18"/>
        <v>xb30</v>
      </c>
      <c r="AD274" s="898"/>
    </row>
    <row r="275" spans="1:30" x14ac:dyDescent="0.25">
      <c r="A275" s="45">
        <v>661</v>
      </c>
      <c r="B275" s="3" t="s">
        <v>12</v>
      </c>
      <c r="C275" s="9" t="s">
        <v>596</v>
      </c>
      <c r="D275" s="70"/>
      <c r="E275" s="3">
        <v>285.0625</v>
      </c>
      <c r="F275" s="3">
        <v>79.651049999999998</v>
      </c>
      <c r="G275" s="3">
        <v>9.6387250000000009</v>
      </c>
      <c r="H275" s="3">
        <v>2.5048439999999998</v>
      </c>
      <c r="I275" s="3">
        <v>-9.3075659999999996</v>
      </c>
      <c r="J275" s="3">
        <v>194</v>
      </c>
      <c r="K275" s="3">
        <v>197</v>
      </c>
      <c r="L275" s="3">
        <v>213</v>
      </c>
      <c r="M275" s="3" t="s">
        <v>2024</v>
      </c>
      <c r="N275" s="3">
        <v>54.130949999999999</v>
      </c>
      <c r="O275" s="3">
        <v>56.065429999999999</v>
      </c>
      <c r="P275" s="3">
        <v>70.932230000000004</v>
      </c>
      <c r="R275" s="9">
        <v>57</v>
      </c>
      <c r="S275" s="19" t="str">
        <f t="shared" si="17"/>
        <v>■□ 57</v>
      </c>
      <c r="T275" s="9" t="s">
        <v>875</v>
      </c>
      <c r="U275" s="9" t="s">
        <v>920</v>
      </c>
      <c r="V275" s="9" t="s">
        <v>920</v>
      </c>
      <c r="W275" s="19" t="str">
        <f t="shared" si="16"/>
        <v/>
      </c>
      <c r="X275" s="19" t="str">
        <f t="shared" si="19"/>
        <v/>
      </c>
      <c r="Y275" s="12">
        <v>68.87</v>
      </c>
      <c r="Z275" s="19" t="str">
        <f t="shared" si="18"/>
        <v>xb30</v>
      </c>
      <c r="AD275" s="899"/>
    </row>
    <row r="276" spans="1:30" x14ac:dyDescent="0.25">
      <c r="A276" s="45">
        <v>662</v>
      </c>
      <c r="B276" s="3" t="s">
        <v>12</v>
      </c>
      <c r="C276" s="9" t="s">
        <v>595</v>
      </c>
      <c r="D276" s="70"/>
      <c r="E276" s="3">
        <v>285.26420000000002</v>
      </c>
      <c r="F276" s="3">
        <v>79.578860000000006</v>
      </c>
      <c r="G276" s="3">
        <v>5.2603280000000003</v>
      </c>
      <c r="H276" s="3">
        <v>1.384884</v>
      </c>
      <c r="I276" s="3">
        <v>-5.0747559999999998</v>
      </c>
      <c r="J276" s="3">
        <v>195</v>
      </c>
      <c r="K276" s="3">
        <v>197</v>
      </c>
      <c r="L276" s="3">
        <v>205</v>
      </c>
      <c r="M276" s="3" t="s">
        <v>2025</v>
      </c>
      <c r="N276" s="3">
        <v>53.572580000000002</v>
      </c>
      <c r="O276" s="3">
        <v>55.938589999999998</v>
      </c>
      <c r="P276" s="3">
        <v>65.742230000000006</v>
      </c>
      <c r="R276" s="9">
        <v>57</v>
      </c>
      <c r="S276" s="19" t="str">
        <f t="shared" si="17"/>
        <v>■□ 57</v>
      </c>
      <c r="T276" s="9" t="s">
        <v>876</v>
      </c>
      <c r="U276" s="9" t="s">
        <v>874</v>
      </c>
      <c r="V276" s="9" t="s">
        <v>874</v>
      </c>
      <c r="W276" s="19" t="str">
        <f t="shared" si="16"/>
        <v>Օ</v>
      </c>
      <c r="X276" s="19" t="str">
        <f t="shared" si="19"/>
        <v>∆</v>
      </c>
      <c r="Y276" s="12">
        <v>67.849999999999994</v>
      </c>
      <c r="Z276" s="19" t="str">
        <f t="shared" si="18"/>
        <v>xb30</v>
      </c>
      <c r="AD276" s="900"/>
    </row>
    <row r="277" spans="1:30" x14ac:dyDescent="0.25">
      <c r="A277" s="45">
        <v>663</v>
      </c>
      <c r="B277" s="3" t="s">
        <v>12</v>
      </c>
      <c r="C277" s="9" t="s">
        <v>597</v>
      </c>
      <c r="D277" s="70"/>
      <c r="E277" s="3">
        <v>285.48250000000002</v>
      </c>
      <c r="F277" s="3">
        <v>85.073930000000004</v>
      </c>
      <c r="G277" s="3">
        <v>4.9082299999999996</v>
      </c>
      <c r="H277" s="3">
        <v>1.310222</v>
      </c>
      <c r="I277" s="3">
        <v>-4.7301200000000003</v>
      </c>
      <c r="J277" s="3">
        <v>211</v>
      </c>
      <c r="K277" s="3">
        <v>212</v>
      </c>
      <c r="L277" s="3">
        <v>220</v>
      </c>
      <c r="M277" s="3" t="s">
        <v>2026</v>
      </c>
      <c r="N277" s="3">
        <v>63.287019999999998</v>
      </c>
      <c r="O277" s="3">
        <v>66.152079999999998</v>
      </c>
      <c r="P277" s="3">
        <v>76.922319999999999</v>
      </c>
      <c r="R277" s="9">
        <v>66</v>
      </c>
      <c r="S277" s="19" t="str">
        <f t="shared" si="17"/>
        <v>■□ 66</v>
      </c>
      <c r="T277" s="9" t="s">
        <v>876</v>
      </c>
      <c r="U277" s="9" t="s">
        <v>920</v>
      </c>
      <c r="V277" s="9" t="s">
        <v>920</v>
      </c>
      <c r="W277" s="19" t="str">
        <f t="shared" si="16"/>
        <v/>
      </c>
      <c r="X277" s="19" t="str">
        <f t="shared" si="19"/>
        <v/>
      </c>
      <c r="Y277" s="12">
        <v>72.14</v>
      </c>
      <c r="Z277" s="19" t="str">
        <f t="shared" si="18"/>
        <v>xb30</v>
      </c>
      <c r="AD277" s="901"/>
    </row>
    <row r="278" spans="1:30" x14ac:dyDescent="0.25">
      <c r="A278" s="45">
        <v>664</v>
      </c>
      <c r="B278" s="3" t="s">
        <v>12</v>
      </c>
      <c r="C278" s="9" t="s">
        <v>598</v>
      </c>
      <c r="D278" s="70"/>
      <c r="E278" s="3">
        <v>285.48829999999998</v>
      </c>
      <c r="F278" s="3">
        <v>89.327799999999996</v>
      </c>
      <c r="G278" s="3">
        <v>4.4318090000000003</v>
      </c>
      <c r="H278" s="3">
        <v>1.183473</v>
      </c>
      <c r="I278" s="3">
        <v>-4.2708690000000002</v>
      </c>
      <c r="J278" s="3">
        <v>223</v>
      </c>
      <c r="K278" s="3">
        <v>224</v>
      </c>
      <c r="L278" s="3">
        <v>231</v>
      </c>
      <c r="M278" s="3" t="s">
        <v>2027</v>
      </c>
      <c r="N278" s="3">
        <v>71.532880000000006</v>
      </c>
      <c r="O278" s="3">
        <v>74.860900000000001</v>
      </c>
      <c r="P278" s="3">
        <v>86.130589999999998</v>
      </c>
      <c r="R278" s="9">
        <v>76</v>
      </c>
      <c r="S278" s="19" t="str">
        <f t="shared" si="17"/>
        <v>■□ 76</v>
      </c>
      <c r="T278" s="9" t="s">
        <v>876</v>
      </c>
      <c r="U278" s="9" t="s">
        <v>920</v>
      </c>
      <c r="V278" s="9" t="s">
        <v>920</v>
      </c>
      <c r="W278" s="19" t="str">
        <f t="shared" si="16"/>
        <v/>
      </c>
      <c r="X278" s="19" t="str">
        <f t="shared" si="19"/>
        <v/>
      </c>
      <c r="Y278" s="12">
        <v>77.63</v>
      </c>
      <c r="Z278" s="19" t="str">
        <f t="shared" si="18"/>
        <v>xb30</v>
      </c>
      <c r="AD278" s="902"/>
    </row>
    <row r="279" spans="1:30" s="28" customFormat="1" x14ac:dyDescent="0.25">
      <c r="A279" s="45">
        <v>665</v>
      </c>
      <c r="B279" s="28" t="s">
        <v>12</v>
      </c>
      <c r="C279" s="32" t="s">
        <v>588</v>
      </c>
      <c r="D279" s="71"/>
      <c r="E279" s="28">
        <v>284.94380000000001</v>
      </c>
      <c r="F279" s="28">
        <v>40.063699999999997</v>
      </c>
      <c r="G279" s="28">
        <v>19.225989999999999</v>
      </c>
      <c r="H279" s="28">
        <v>4.957827</v>
      </c>
      <c r="I279" s="28">
        <v>-18.575759999999999</v>
      </c>
      <c r="J279" s="28">
        <v>86</v>
      </c>
      <c r="K279" s="28">
        <v>93</v>
      </c>
      <c r="L279" s="28">
        <v>124</v>
      </c>
      <c r="M279" s="28" t="s">
        <v>2028</v>
      </c>
      <c r="N279" s="28">
        <v>11.375999999999999</v>
      </c>
      <c r="O279" s="28">
        <v>11.28941</v>
      </c>
      <c r="P279" s="28">
        <v>20.526039999999998</v>
      </c>
      <c r="R279" s="32">
        <v>11</v>
      </c>
      <c r="S279" s="29" t="str">
        <f t="shared" si="17"/>
        <v>■□ 11</v>
      </c>
      <c r="T279" s="32" t="s">
        <v>869</v>
      </c>
      <c r="U279" s="32" t="s">
        <v>920</v>
      </c>
      <c r="V279" s="32" t="s">
        <v>920</v>
      </c>
      <c r="W279" s="29" t="str">
        <f t="shared" si="16"/>
        <v/>
      </c>
      <c r="X279" s="29" t="str">
        <f t="shared" si="19"/>
        <v/>
      </c>
      <c r="Y279" s="29">
        <v>38.619999999999997</v>
      </c>
      <c r="Z279" s="29" t="str">
        <f t="shared" si="18"/>
        <v>xb30</v>
      </c>
      <c r="AD279" s="903"/>
    </row>
    <row r="280" spans="1:30" x14ac:dyDescent="0.25">
      <c r="A280" s="45">
        <v>666</v>
      </c>
      <c r="B280" s="3" t="s">
        <v>12</v>
      </c>
      <c r="C280" s="10" t="s">
        <v>590</v>
      </c>
      <c r="D280" s="72"/>
      <c r="E280" s="3">
        <v>284.95429999999999</v>
      </c>
      <c r="F280" s="3">
        <v>49.687530000000002</v>
      </c>
      <c r="G280" s="3">
        <v>15.21313</v>
      </c>
      <c r="H280" s="3">
        <v>3.9257219999999999</v>
      </c>
      <c r="I280" s="3">
        <v>-14.697889999999999</v>
      </c>
      <c r="J280" s="3">
        <v>112</v>
      </c>
      <c r="K280" s="3">
        <v>117</v>
      </c>
      <c r="L280" s="3">
        <v>142</v>
      </c>
      <c r="M280" s="3" t="s">
        <v>2029</v>
      </c>
      <c r="N280" s="3">
        <v>17.942129999999999</v>
      </c>
      <c r="O280" s="3">
        <v>18.158290000000001</v>
      </c>
      <c r="P280" s="3">
        <v>28.097629999999999</v>
      </c>
      <c r="R280" s="10">
        <v>18</v>
      </c>
      <c r="S280" s="19" t="str">
        <f t="shared" si="17"/>
        <v>■□ 18</v>
      </c>
      <c r="T280" s="10" t="s">
        <v>869</v>
      </c>
      <c r="U280" s="10" t="s">
        <v>920</v>
      </c>
      <c r="V280" s="10" t="s">
        <v>920</v>
      </c>
      <c r="W280" s="19" t="str">
        <f t="shared" si="16"/>
        <v/>
      </c>
      <c r="X280" s="19" t="str">
        <f t="shared" si="19"/>
        <v/>
      </c>
      <c r="Y280" s="19">
        <v>40.61</v>
      </c>
      <c r="Z280" s="19" t="str">
        <f t="shared" si="18"/>
        <v>xb30</v>
      </c>
      <c r="AD280" s="904"/>
    </row>
    <row r="281" spans="1:30" x14ac:dyDescent="0.25">
      <c r="A281" s="45">
        <v>667</v>
      </c>
      <c r="B281" s="3" t="s">
        <v>12</v>
      </c>
      <c r="C281" s="10" t="s">
        <v>591</v>
      </c>
      <c r="D281" s="72"/>
      <c r="E281" s="3">
        <v>285.48579999999998</v>
      </c>
      <c r="F281" s="3">
        <v>59.817160000000001</v>
      </c>
      <c r="G281" s="3">
        <v>10.289009999999999</v>
      </c>
      <c r="H281" s="3">
        <v>2.7471679999999998</v>
      </c>
      <c r="I281" s="3">
        <v>-9.9154859999999996</v>
      </c>
      <c r="J281" s="3">
        <v>141</v>
      </c>
      <c r="K281" s="3">
        <v>143</v>
      </c>
      <c r="L281" s="3">
        <v>160</v>
      </c>
      <c r="M281" s="3" t="s">
        <v>2030</v>
      </c>
      <c r="N281" s="3">
        <v>27.145250000000001</v>
      </c>
      <c r="O281" s="3">
        <v>27.920839999999998</v>
      </c>
      <c r="P281" s="3">
        <v>37.308140000000002</v>
      </c>
      <c r="R281" s="10">
        <v>28</v>
      </c>
      <c r="S281" s="19" t="str">
        <f t="shared" si="17"/>
        <v>■□ 28</v>
      </c>
      <c r="T281" s="10" t="s">
        <v>875</v>
      </c>
      <c r="U281" s="10" t="s">
        <v>920</v>
      </c>
      <c r="V281" s="10" t="s">
        <v>920</v>
      </c>
      <c r="W281" s="19" t="str">
        <f t="shared" si="16"/>
        <v/>
      </c>
      <c r="X281" s="19" t="str">
        <f t="shared" si="19"/>
        <v/>
      </c>
      <c r="Y281" s="19">
        <v>51.35</v>
      </c>
      <c r="Z281" s="19" t="str">
        <f t="shared" si="18"/>
        <v>xb30</v>
      </c>
      <c r="AD281" s="905"/>
    </row>
    <row r="282" spans="1:30" x14ac:dyDescent="0.25">
      <c r="A282" s="45">
        <v>668</v>
      </c>
      <c r="B282" s="3" t="s">
        <v>12</v>
      </c>
      <c r="C282" s="10" t="s">
        <v>593</v>
      </c>
      <c r="D282" s="72"/>
      <c r="E282" s="3">
        <v>285.1705</v>
      </c>
      <c r="F282" s="3">
        <v>69.896349999999998</v>
      </c>
      <c r="G282" s="3">
        <v>5.1562000000000001</v>
      </c>
      <c r="H282" s="3">
        <v>1.3493409999999999</v>
      </c>
      <c r="I282" s="3">
        <v>-4.9765129999999997</v>
      </c>
      <c r="J282" s="3">
        <v>169</v>
      </c>
      <c r="K282" s="3">
        <v>170</v>
      </c>
      <c r="L282" s="3">
        <v>178</v>
      </c>
      <c r="M282" s="3" t="s">
        <v>2031</v>
      </c>
      <c r="N282" s="3">
        <v>38.917819999999999</v>
      </c>
      <c r="O282" s="3">
        <v>40.602260000000001</v>
      </c>
      <c r="P282" s="3">
        <v>48.109119999999997</v>
      </c>
      <c r="R282" s="10">
        <v>41</v>
      </c>
      <c r="S282" s="19" t="str">
        <f t="shared" si="17"/>
        <v>■□ 41</v>
      </c>
      <c r="T282" s="10" t="s">
        <v>875</v>
      </c>
      <c r="U282" s="10" t="s">
        <v>874</v>
      </c>
      <c r="V282" s="10" t="s">
        <v>874</v>
      </c>
      <c r="W282" s="19" t="str">
        <f t="shared" si="16"/>
        <v>Օ</v>
      </c>
      <c r="X282" s="19" t="str">
        <f t="shared" si="19"/>
        <v>∆</v>
      </c>
      <c r="Y282" s="19">
        <v>52.96</v>
      </c>
      <c r="Z282" s="19" t="str">
        <f t="shared" si="18"/>
        <v>xb30</v>
      </c>
      <c r="AD282" s="906"/>
    </row>
    <row r="283" spans="1:30" x14ac:dyDescent="0.25">
      <c r="A283" s="45">
        <v>669</v>
      </c>
      <c r="B283" s="3" t="s">
        <v>12</v>
      </c>
      <c r="C283" s="10" t="s">
        <v>587</v>
      </c>
      <c r="D283" s="72"/>
      <c r="E283" s="3">
        <v>284.2688</v>
      </c>
      <c r="F283" s="3">
        <v>40.602849999999997</v>
      </c>
      <c r="G283" s="3">
        <v>9.7996510000000008</v>
      </c>
      <c r="H283" s="3">
        <v>2.4153340000000001</v>
      </c>
      <c r="I283" s="3">
        <v>-9.4973329999999994</v>
      </c>
      <c r="J283" s="3">
        <v>92</v>
      </c>
      <c r="K283" s="3">
        <v>95</v>
      </c>
      <c r="L283" s="3">
        <v>110</v>
      </c>
      <c r="M283" s="3" t="s">
        <v>2032</v>
      </c>
      <c r="N283" s="3">
        <v>11.345789999999999</v>
      </c>
      <c r="O283" s="3">
        <v>11.618259999999999</v>
      </c>
      <c r="P283" s="3">
        <v>16.472290000000001</v>
      </c>
      <c r="R283" s="10">
        <v>11</v>
      </c>
      <c r="S283" s="19" t="str">
        <f t="shared" si="17"/>
        <v>■□ 11</v>
      </c>
      <c r="T283" s="10" t="s">
        <v>869</v>
      </c>
      <c r="U283" s="10" t="s">
        <v>920</v>
      </c>
      <c r="V283" s="10" t="s">
        <v>874</v>
      </c>
      <c r="W283" s="19" t="str">
        <f t="shared" si="16"/>
        <v/>
      </c>
      <c r="X283" s="19" t="str">
        <f t="shared" si="19"/>
        <v>∆</v>
      </c>
      <c r="Y283" s="19">
        <v>33.08</v>
      </c>
      <c r="Z283" s="19" t="str">
        <f t="shared" si="18"/>
        <v>xb30</v>
      </c>
      <c r="AD283" s="907"/>
    </row>
    <row r="284" spans="1:30" x14ac:dyDescent="0.25">
      <c r="A284" s="45">
        <v>670</v>
      </c>
      <c r="B284" s="3" t="s">
        <v>12</v>
      </c>
      <c r="C284" s="10" t="s">
        <v>589</v>
      </c>
      <c r="D284" s="72"/>
      <c r="E284" s="3">
        <v>284.0437</v>
      </c>
      <c r="F284" s="3">
        <v>49.935560000000002</v>
      </c>
      <c r="G284" s="3">
        <v>5.0130619999999997</v>
      </c>
      <c r="H284" s="3">
        <v>1.2164779999999999</v>
      </c>
      <c r="I284" s="3">
        <v>-4.863226</v>
      </c>
      <c r="J284" s="3">
        <v>117</v>
      </c>
      <c r="K284" s="3">
        <v>119</v>
      </c>
      <c r="L284" s="3">
        <v>126</v>
      </c>
      <c r="M284" s="3" t="s">
        <v>2033</v>
      </c>
      <c r="N284" s="3">
        <v>17.63635</v>
      </c>
      <c r="O284" s="3">
        <v>18.36476</v>
      </c>
      <c r="P284" s="3">
        <v>22.344889999999999</v>
      </c>
      <c r="R284" s="10">
        <v>18</v>
      </c>
      <c r="S284" s="19" t="str">
        <f t="shared" si="17"/>
        <v>■□ 18</v>
      </c>
      <c r="T284" s="10" t="s">
        <v>869</v>
      </c>
      <c r="U284" s="10" t="s">
        <v>874</v>
      </c>
      <c r="V284" s="10" t="s">
        <v>874</v>
      </c>
      <c r="W284" s="19" t="str">
        <f t="shared" si="16"/>
        <v>Օ</v>
      </c>
      <c r="X284" s="19" t="str">
        <f t="shared" si="19"/>
        <v>∆</v>
      </c>
      <c r="Y284" s="19">
        <v>35.200000000000003</v>
      </c>
      <c r="Z284" s="19" t="str">
        <f t="shared" si="18"/>
        <v>xb30</v>
      </c>
      <c r="AD284" s="908"/>
    </row>
  </sheetData>
  <pageMargins left="0.7" right="0.7" top="0.78740157499999996" bottom="0.78740157499999996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D316A-C677-4CC9-8C68-98EA12612D06}">
  <sheetPr codeName="Tabelle4"/>
  <dimension ref="A1:AF3303"/>
  <sheetViews>
    <sheetView zoomScale="110" zoomScaleNormal="110" workbookViewId="0">
      <pane ySplit="1" topLeftCell="A2" activePane="bottomLeft" state="frozen"/>
      <selection activeCell="F1" sqref="F1"/>
      <selection pane="bottomLeft" activeCell="T133" sqref="T133"/>
    </sheetView>
  </sheetViews>
  <sheetFormatPr baseColWidth="10" defaultColWidth="0" defaultRowHeight="15" x14ac:dyDescent="0.25"/>
  <cols>
    <col min="1" max="1" width="5.28515625" style="45" customWidth="1"/>
    <col min="2" max="2" width="22.28515625" style="11" customWidth="1"/>
    <col min="3" max="3" width="14" style="11" customWidth="1"/>
    <col min="4" max="4" width="19.7109375" style="11" customWidth="1"/>
    <col min="5" max="5" width="10" style="45" bestFit="1" customWidth="1"/>
    <col min="6" max="6" width="9" style="11" bestFit="1" customWidth="1"/>
    <col min="7" max="7" width="9" style="45" bestFit="1" customWidth="1"/>
    <col min="8" max="9" width="12.7109375" style="11" bestFit="1" customWidth="1"/>
    <col min="10" max="12" width="4" style="45" bestFit="1" customWidth="1"/>
    <col min="13" max="13" width="10.5703125" style="45" customWidth="1"/>
    <col min="14" max="16" width="9" style="11" bestFit="1" customWidth="1"/>
    <col min="17" max="17" width="3.5703125" style="11" customWidth="1"/>
    <col min="18" max="18" width="6.42578125" style="11" hidden="1" customWidth="1"/>
    <col min="19" max="19" width="9.85546875" style="11" customWidth="1"/>
    <col min="20" max="20" width="11.42578125" style="11" customWidth="1"/>
    <col min="21" max="22" width="0" style="11" hidden="1" customWidth="1"/>
    <col min="23" max="23" width="8" style="11" customWidth="1"/>
    <col min="24" max="24" width="7.140625" style="11" customWidth="1"/>
    <col min="25" max="26" width="11.42578125" style="11" customWidth="1"/>
    <col min="27" max="28" width="0" style="11" hidden="1" customWidth="1"/>
    <col min="29" max="29" width="3.42578125" style="11" customWidth="1"/>
    <col min="30" max="30" width="25.7109375" style="11" customWidth="1"/>
    <col min="31" max="32" width="0" style="11" hidden="1" customWidth="1"/>
    <col min="33" max="16384" width="11.42578125" style="11" hidden="1"/>
  </cols>
  <sheetData>
    <row r="1" spans="1:30" s="37" customFormat="1" x14ac:dyDescent="0.25">
      <c r="A1" s="59"/>
      <c r="B1" s="37" t="s">
        <v>1352</v>
      </c>
      <c r="C1" s="46" t="s">
        <v>1344</v>
      </c>
      <c r="D1" s="56" t="s">
        <v>1353</v>
      </c>
      <c r="E1" s="37" t="s">
        <v>10</v>
      </c>
      <c r="F1" s="37" t="s">
        <v>0</v>
      </c>
      <c r="G1" s="37" t="s">
        <v>9</v>
      </c>
      <c r="H1" s="37" t="s">
        <v>1</v>
      </c>
      <c r="I1" s="37" t="s">
        <v>2</v>
      </c>
      <c r="J1" s="37" t="s">
        <v>3</v>
      </c>
      <c r="K1" s="37" t="s">
        <v>4</v>
      </c>
      <c r="L1" s="37" t="s">
        <v>5</v>
      </c>
      <c r="M1" s="37" t="s">
        <v>1355</v>
      </c>
      <c r="N1" s="37" t="s">
        <v>6</v>
      </c>
      <c r="O1" s="37" t="s">
        <v>7</v>
      </c>
      <c r="P1" s="37" t="s">
        <v>8</v>
      </c>
      <c r="R1" s="56" t="s">
        <v>870</v>
      </c>
      <c r="S1" s="56" t="s">
        <v>1346</v>
      </c>
      <c r="T1" s="56" t="s">
        <v>1347</v>
      </c>
      <c r="U1" s="56" t="s">
        <v>871</v>
      </c>
      <c r="V1" s="56" t="s">
        <v>872</v>
      </c>
      <c r="W1" s="56" t="s">
        <v>1350</v>
      </c>
      <c r="X1" s="56" t="s">
        <v>1351</v>
      </c>
      <c r="Y1" s="56" t="s">
        <v>1348</v>
      </c>
      <c r="Z1" s="56" t="s">
        <v>873</v>
      </c>
      <c r="AD1" s="37" t="s">
        <v>1354</v>
      </c>
    </row>
    <row r="2" spans="1:30" x14ac:dyDescent="0.25">
      <c r="E2" s="11"/>
      <c r="G2" s="11"/>
      <c r="J2" s="11"/>
      <c r="K2" s="11"/>
      <c r="L2" s="11"/>
      <c r="M2" s="11"/>
    </row>
    <row r="3" spans="1:30" s="38" customFormat="1" x14ac:dyDescent="0.25">
      <c r="A3" s="45">
        <v>671</v>
      </c>
      <c r="B3" s="38" t="s">
        <v>12</v>
      </c>
      <c r="C3" s="47" t="s">
        <v>22</v>
      </c>
      <c r="D3" s="40"/>
      <c r="E3" s="38">
        <v>280.09820000000002</v>
      </c>
      <c r="F3" s="38">
        <v>64.564340000000001</v>
      </c>
      <c r="G3" s="38">
        <v>14.766999999999999</v>
      </c>
      <c r="H3" s="38">
        <v>2.589194</v>
      </c>
      <c r="I3" s="38">
        <v>-14.53824</v>
      </c>
      <c r="J3" s="39">
        <v>147.947</v>
      </c>
      <c r="K3" s="39">
        <v>156.29480000000001</v>
      </c>
      <c r="L3" s="39">
        <v>180.9768</v>
      </c>
      <c r="M3" s="39" t="s">
        <v>2034</v>
      </c>
      <c r="N3" s="38">
        <v>32.478180000000002</v>
      </c>
      <c r="O3" s="38">
        <v>33.50076</v>
      </c>
      <c r="P3" s="38">
        <v>48.457500000000003</v>
      </c>
      <c r="R3" s="47">
        <v>34</v>
      </c>
      <c r="S3" s="40" t="str">
        <f t="shared" ref="S3:S66" si="0">"■□ " &amp; R3</f>
        <v>■□ 34</v>
      </c>
      <c r="T3" s="47" t="s">
        <v>869</v>
      </c>
      <c r="U3" s="47" t="s">
        <v>920</v>
      </c>
      <c r="V3" s="47" t="s">
        <v>920</v>
      </c>
      <c r="W3" s="38" t="str">
        <f t="shared" ref="W3:W66" si="1">IF(U3="x","Օ","")</f>
        <v/>
      </c>
      <c r="X3" s="38" t="str">
        <f t="shared" ref="X3:X66" si="2">IF(V3="x","∆","")</f>
        <v/>
      </c>
      <c r="Y3" s="47">
        <v>51.57</v>
      </c>
      <c r="Z3" s="40" t="str">
        <f t="shared" ref="Z3:Z66" si="3">IF(Y3&gt;30,"xb30",IF(Y3&gt;25,"xb25",""))</f>
        <v>xb30</v>
      </c>
      <c r="AD3" s="321"/>
    </row>
    <row r="4" spans="1:30" x14ac:dyDescent="0.25">
      <c r="A4" s="45">
        <v>672</v>
      </c>
      <c r="B4" s="11" t="s">
        <v>12</v>
      </c>
      <c r="C4" s="10" t="s">
        <v>24</v>
      </c>
      <c r="D4" s="19"/>
      <c r="E4" s="11">
        <v>280.5462</v>
      </c>
      <c r="F4" s="11">
        <v>69.557050000000004</v>
      </c>
      <c r="G4" s="11">
        <v>14.59605</v>
      </c>
      <c r="H4" s="11">
        <v>2.6714850000000001</v>
      </c>
      <c r="I4" s="11">
        <v>-14.349489999999999</v>
      </c>
      <c r="J4" s="41">
        <v>161.6062</v>
      </c>
      <c r="K4" s="41">
        <v>169.5429</v>
      </c>
      <c r="L4" s="41">
        <v>194.2475</v>
      </c>
      <c r="M4" s="41" t="s">
        <v>2035</v>
      </c>
      <c r="N4" s="11">
        <v>38.873739999999998</v>
      </c>
      <c r="O4" s="11">
        <v>40.123010000000001</v>
      </c>
      <c r="P4" s="11">
        <v>56.879759999999997</v>
      </c>
      <c r="R4" s="10">
        <v>41</v>
      </c>
      <c r="S4" s="19" t="str">
        <f t="shared" si="0"/>
        <v>■□ 41</v>
      </c>
      <c r="T4" s="10" t="s">
        <v>875</v>
      </c>
      <c r="U4" s="10" t="s">
        <v>920</v>
      </c>
      <c r="V4" s="10" t="s">
        <v>920</v>
      </c>
      <c r="W4" s="11" t="str">
        <f t="shared" si="1"/>
        <v/>
      </c>
      <c r="X4" s="11" t="str">
        <f t="shared" si="2"/>
        <v/>
      </c>
      <c r="Y4" s="10">
        <v>58.99</v>
      </c>
      <c r="Z4" s="19" t="str">
        <f t="shared" si="3"/>
        <v>xb30</v>
      </c>
      <c r="AD4" s="322"/>
    </row>
    <row r="5" spans="1:30" x14ac:dyDescent="0.25">
      <c r="A5" s="45">
        <v>673</v>
      </c>
      <c r="B5" s="11" t="s">
        <v>12</v>
      </c>
      <c r="C5" s="10" t="s">
        <v>26</v>
      </c>
      <c r="D5" s="19"/>
      <c r="E5" s="11">
        <v>279.96769999999998</v>
      </c>
      <c r="F5" s="11">
        <v>74.547700000000006</v>
      </c>
      <c r="G5" s="11">
        <v>10.05383</v>
      </c>
      <c r="H5" s="11">
        <v>1.7402569999999999</v>
      </c>
      <c r="I5" s="11">
        <v>-9.9020720000000004</v>
      </c>
      <c r="J5" s="41">
        <v>177.74889999999999</v>
      </c>
      <c r="K5" s="41">
        <v>183.2286</v>
      </c>
      <c r="L5" s="41">
        <v>199.93700000000001</v>
      </c>
      <c r="M5" s="41" t="s">
        <v>2036</v>
      </c>
      <c r="N5" s="11">
        <v>45.699710000000003</v>
      </c>
      <c r="O5" s="11">
        <v>47.561799999999998</v>
      </c>
      <c r="P5" s="11">
        <v>61.375880000000002</v>
      </c>
      <c r="R5" s="10">
        <v>48</v>
      </c>
      <c r="S5" s="19" t="str">
        <f t="shared" si="0"/>
        <v>■□ 48</v>
      </c>
      <c r="T5" s="10" t="s">
        <v>875</v>
      </c>
      <c r="U5" s="10" t="s">
        <v>920</v>
      </c>
      <c r="V5" s="10" t="s">
        <v>920</v>
      </c>
      <c r="W5" s="11" t="str">
        <f t="shared" si="1"/>
        <v/>
      </c>
      <c r="X5" s="11" t="str">
        <f t="shared" si="2"/>
        <v/>
      </c>
      <c r="Y5" s="10">
        <v>60.04</v>
      </c>
      <c r="Z5" s="19" t="str">
        <f t="shared" si="3"/>
        <v>xb30</v>
      </c>
      <c r="AD5" s="323"/>
    </row>
    <row r="6" spans="1:30" x14ac:dyDescent="0.25">
      <c r="A6" s="45">
        <v>674</v>
      </c>
      <c r="B6" s="11" t="s">
        <v>12</v>
      </c>
      <c r="C6" s="10" t="s">
        <v>27</v>
      </c>
      <c r="D6" s="19"/>
      <c r="E6" s="11">
        <v>281.29000000000002</v>
      </c>
      <c r="F6" s="11">
        <v>79.575509999999994</v>
      </c>
      <c r="G6" s="11">
        <v>4.7923349999999996</v>
      </c>
      <c r="H6" s="11">
        <v>0.93822190000000005</v>
      </c>
      <c r="I6" s="11">
        <v>-4.6995969999999998</v>
      </c>
      <c r="J6" s="41">
        <v>194.8656</v>
      </c>
      <c r="K6" s="41">
        <v>197.09700000000001</v>
      </c>
      <c r="L6" s="41">
        <v>204.30680000000001</v>
      </c>
      <c r="M6" s="41" t="s">
        <v>2037</v>
      </c>
      <c r="N6" s="11">
        <v>53.393520000000002</v>
      </c>
      <c r="O6" s="11">
        <v>55.93271</v>
      </c>
      <c r="P6" s="11">
        <v>65.300939999999997</v>
      </c>
      <c r="R6" s="10">
        <v>57</v>
      </c>
      <c r="S6" s="19" t="str">
        <f t="shared" si="0"/>
        <v>■□ 57</v>
      </c>
      <c r="T6" s="10" t="s">
        <v>876</v>
      </c>
      <c r="U6" s="10" t="s">
        <v>874</v>
      </c>
      <c r="V6" s="10" t="s">
        <v>874</v>
      </c>
      <c r="W6" s="11" t="str">
        <f t="shared" si="1"/>
        <v>Օ</v>
      </c>
      <c r="X6" s="11" t="str">
        <f t="shared" si="2"/>
        <v>∆</v>
      </c>
      <c r="Y6" s="10">
        <v>67.650000000000006</v>
      </c>
      <c r="Z6" s="19" t="str">
        <f t="shared" si="3"/>
        <v>xb30</v>
      </c>
      <c r="AD6" s="324"/>
    </row>
    <row r="7" spans="1:30" x14ac:dyDescent="0.25">
      <c r="A7" s="45">
        <v>675</v>
      </c>
      <c r="B7" s="11" t="s">
        <v>12</v>
      </c>
      <c r="C7" s="10" t="s">
        <v>28</v>
      </c>
      <c r="D7" s="19"/>
      <c r="E7" s="11">
        <v>280.77910000000003</v>
      </c>
      <c r="F7" s="11">
        <v>84.94914</v>
      </c>
      <c r="G7" s="11">
        <v>5.0652290000000004</v>
      </c>
      <c r="H7" s="11">
        <v>0.94731240000000005</v>
      </c>
      <c r="I7" s="11">
        <v>-4.9758560000000003</v>
      </c>
      <c r="J7" s="41">
        <v>209.548</v>
      </c>
      <c r="K7" s="41">
        <v>212.06460000000001</v>
      </c>
      <c r="L7" s="41">
        <v>219.77850000000001</v>
      </c>
      <c r="M7" s="41" t="s">
        <v>2038</v>
      </c>
      <c r="N7" s="11">
        <v>62.896450000000002</v>
      </c>
      <c r="O7" s="11">
        <v>65.907359999999997</v>
      </c>
      <c r="P7" s="11">
        <v>76.961759999999998</v>
      </c>
      <c r="R7" s="10">
        <v>66</v>
      </c>
      <c r="S7" s="19" t="str">
        <f t="shared" si="0"/>
        <v>■□ 66</v>
      </c>
      <c r="T7" s="10" t="s">
        <v>876</v>
      </c>
      <c r="U7" s="10" t="s">
        <v>920</v>
      </c>
      <c r="V7" s="10" t="s">
        <v>920</v>
      </c>
      <c r="W7" s="11" t="str">
        <f t="shared" si="1"/>
        <v/>
      </c>
      <c r="X7" s="11" t="str">
        <f t="shared" si="2"/>
        <v/>
      </c>
      <c r="Y7" s="10">
        <v>71.2</v>
      </c>
      <c r="Z7" s="19" t="str">
        <f t="shared" si="3"/>
        <v>xb30</v>
      </c>
      <c r="AD7" s="325"/>
    </row>
    <row r="8" spans="1:30" x14ac:dyDescent="0.25">
      <c r="A8" s="45">
        <v>676</v>
      </c>
      <c r="B8" s="11" t="s">
        <v>12</v>
      </c>
      <c r="C8" s="10" t="s">
        <v>29</v>
      </c>
      <c r="D8" s="19"/>
      <c r="E8" s="11">
        <v>279.98469999999998</v>
      </c>
      <c r="F8" s="11">
        <v>89.5321</v>
      </c>
      <c r="G8" s="11">
        <v>4.6281040000000004</v>
      </c>
      <c r="H8" s="11">
        <v>0.80244610000000005</v>
      </c>
      <c r="I8" s="11">
        <v>-4.5580069999999999</v>
      </c>
      <c r="J8" s="41">
        <v>222.5256</v>
      </c>
      <c r="K8" s="41">
        <v>225.0309</v>
      </c>
      <c r="L8" s="41">
        <v>231.904</v>
      </c>
      <c r="M8" s="41" t="s">
        <v>2039</v>
      </c>
      <c r="N8" s="11">
        <v>71.768659999999997</v>
      </c>
      <c r="O8" s="11">
        <v>75.297359999999998</v>
      </c>
      <c r="P8" s="11">
        <v>87.022499999999994</v>
      </c>
      <c r="R8" s="10">
        <v>76</v>
      </c>
      <c r="S8" s="19" t="str">
        <f t="shared" si="0"/>
        <v>■□ 76</v>
      </c>
      <c r="T8" s="10" t="s">
        <v>876</v>
      </c>
      <c r="U8" s="10" t="s">
        <v>920</v>
      </c>
      <c r="V8" s="10" t="s">
        <v>920</v>
      </c>
      <c r="W8" s="11" t="str">
        <f t="shared" si="1"/>
        <v/>
      </c>
      <c r="X8" s="11" t="str">
        <f t="shared" si="2"/>
        <v/>
      </c>
      <c r="Y8" s="10">
        <v>78.86</v>
      </c>
      <c r="Z8" s="19" t="str">
        <f t="shared" si="3"/>
        <v>xb30</v>
      </c>
      <c r="AD8" s="326"/>
    </row>
    <row r="9" spans="1:30" s="42" customFormat="1" x14ac:dyDescent="0.25">
      <c r="A9" s="45">
        <v>677</v>
      </c>
      <c r="B9" s="42" t="s">
        <v>12</v>
      </c>
      <c r="C9" s="48" t="s">
        <v>16</v>
      </c>
      <c r="D9" s="44"/>
      <c r="E9" s="42">
        <v>279.81049999999999</v>
      </c>
      <c r="F9" s="42">
        <v>40.302100000000003</v>
      </c>
      <c r="G9" s="42">
        <v>20.004570000000001</v>
      </c>
      <c r="H9" s="42">
        <v>3.408598</v>
      </c>
      <c r="I9" s="42">
        <v>-19.712029999999999</v>
      </c>
      <c r="J9" s="43">
        <v>81.836429999999993</v>
      </c>
      <c r="K9" s="43">
        <v>94.756169999999997</v>
      </c>
      <c r="L9" s="43">
        <v>126.0425</v>
      </c>
      <c r="M9" s="43" t="s">
        <v>2040</v>
      </c>
      <c r="N9" s="42">
        <v>11.30397</v>
      </c>
      <c r="O9" s="42">
        <v>11.43404</v>
      </c>
      <c r="P9" s="42">
        <v>21.36402</v>
      </c>
      <c r="R9" s="48">
        <v>11</v>
      </c>
      <c r="S9" s="44" t="str">
        <f t="shared" si="0"/>
        <v>■□ 11</v>
      </c>
      <c r="T9" s="48" t="s">
        <v>869</v>
      </c>
      <c r="U9" s="48" t="s">
        <v>877</v>
      </c>
      <c r="V9" s="48" t="s">
        <v>877</v>
      </c>
      <c r="W9" s="42" t="str">
        <f t="shared" si="1"/>
        <v/>
      </c>
      <c r="X9" s="42" t="str">
        <f t="shared" si="2"/>
        <v/>
      </c>
      <c r="Y9" s="48">
        <v>34.06</v>
      </c>
      <c r="Z9" s="44" t="str">
        <f t="shared" si="3"/>
        <v>xb30</v>
      </c>
      <c r="AD9" s="327"/>
    </row>
    <row r="10" spans="1:30" x14ac:dyDescent="0.25">
      <c r="A10" s="45">
        <v>678</v>
      </c>
      <c r="B10" s="11" t="s">
        <v>12</v>
      </c>
      <c r="C10" s="10" t="s">
        <v>18</v>
      </c>
      <c r="D10" s="19"/>
      <c r="E10" s="11">
        <v>280.2296</v>
      </c>
      <c r="F10" s="11">
        <v>50.51332</v>
      </c>
      <c r="G10" s="11">
        <v>19.679359999999999</v>
      </c>
      <c r="H10" s="11">
        <v>3.4949300000000001</v>
      </c>
      <c r="I10" s="11">
        <v>-19.366540000000001</v>
      </c>
      <c r="J10" s="41">
        <v>107.9418</v>
      </c>
      <c r="K10" s="41">
        <v>119.887</v>
      </c>
      <c r="L10" s="41">
        <v>151.85589999999999</v>
      </c>
      <c r="M10" s="41" t="s">
        <v>2041</v>
      </c>
      <c r="N10" s="11">
        <v>18.5352</v>
      </c>
      <c r="O10" s="11">
        <v>18.851759999999999</v>
      </c>
      <c r="P10" s="11">
        <v>32.305370000000003</v>
      </c>
      <c r="R10" s="10">
        <v>18</v>
      </c>
      <c r="S10" s="19" t="str">
        <f t="shared" si="0"/>
        <v>■□ 18</v>
      </c>
      <c r="T10" s="10" t="s">
        <v>869</v>
      </c>
      <c r="U10" s="10" t="s">
        <v>920</v>
      </c>
      <c r="V10" s="10" t="s">
        <v>920</v>
      </c>
      <c r="W10" s="11" t="str">
        <f t="shared" si="1"/>
        <v/>
      </c>
      <c r="X10" s="11" t="str">
        <f t="shared" si="2"/>
        <v/>
      </c>
      <c r="Y10" s="10">
        <v>44.94</v>
      </c>
      <c r="Z10" s="19" t="str">
        <f t="shared" si="3"/>
        <v>xb30</v>
      </c>
      <c r="AD10" s="328"/>
    </row>
    <row r="11" spans="1:30" x14ac:dyDescent="0.25">
      <c r="A11" s="45">
        <v>679</v>
      </c>
      <c r="B11" s="11" t="s">
        <v>12</v>
      </c>
      <c r="C11" s="10" t="s">
        <v>20</v>
      </c>
      <c r="D11" s="19"/>
      <c r="E11" s="11">
        <v>279.71140000000003</v>
      </c>
      <c r="F11" s="11">
        <v>59.844059999999999</v>
      </c>
      <c r="G11" s="11">
        <v>15.083449999999999</v>
      </c>
      <c r="H11" s="11">
        <v>2.544359</v>
      </c>
      <c r="I11" s="11">
        <v>-14.86731</v>
      </c>
      <c r="J11" s="41">
        <v>135.12090000000001</v>
      </c>
      <c r="K11" s="41">
        <v>143.9513</v>
      </c>
      <c r="L11" s="41">
        <v>168.8536</v>
      </c>
      <c r="M11" s="41" t="s">
        <v>2042</v>
      </c>
      <c r="N11" s="11">
        <v>27.123799999999999</v>
      </c>
      <c r="O11" s="11">
        <v>27.950569999999999</v>
      </c>
      <c r="P11" s="11">
        <v>41.429020000000001</v>
      </c>
      <c r="R11" s="10">
        <v>28</v>
      </c>
      <c r="S11" s="19" t="str">
        <f t="shared" si="0"/>
        <v>■□ 28</v>
      </c>
      <c r="T11" s="10" t="s">
        <v>869</v>
      </c>
      <c r="U11" s="10" t="s">
        <v>920</v>
      </c>
      <c r="V11" s="10" t="s">
        <v>920</v>
      </c>
      <c r="W11" s="11" t="str">
        <f t="shared" si="1"/>
        <v/>
      </c>
      <c r="X11" s="11" t="str">
        <f t="shared" si="2"/>
        <v/>
      </c>
      <c r="Y11" s="10">
        <v>44.19</v>
      </c>
      <c r="Z11" s="19" t="str">
        <f t="shared" si="3"/>
        <v>xb30</v>
      </c>
      <c r="AD11" s="329"/>
    </row>
    <row r="12" spans="1:30" x14ac:dyDescent="0.25">
      <c r="A12" s="45">
        <v>680</v>
      </c>
      <c r="B12" s="11" t="s">
        <v>12</v>
      </c>
      <c r="C12" s="10" t="s">
        <v>21</v>
      </c>
      <c r="D12" s="19"/>
      <c r="E12" s="11">
        <v>280.01440000000002</v>
      </c>
      <c r="F12" s="11">
        <v>64.369640000000004</v>
      </c>
      <c r="G12" s="11">
        <v>10.469329999999999</v>
      </c>
      <c r="H12" s="11">
        <v>1.8205769999999999</v>
      </c>
      <c r="I12" s="11">
        <v>-10.30982</v>
      </c>
      <c r="J12" s="41">
        <v>150.25149999999999</v>
      </c>
      <c r="K12" s="41">
        <v>155.87569999999999</v>
      </c>
      <c r="L12" s="41">
        <v>172.99010000000001</v>
      </c>
      <c r="M12" s="41" t="s">
        <v>2043</v>
      </c>
      <c r="N12" s="11">
        <v>32.032440000000001</v>
      </c>
      <c r="O12" s="11">
        <v>33.258459999999999</v>
      </c>
      <c r="P12" s="11">
        <v>44.260779999999997</v>
      </c>
      <c r="R12" s="10">
        <v>34</v>
      </c>
      <c r="S12" s="19" t="str">
        <f t="shared" si="0"/>
        <v>■□ 34</v>
      </c>
      <c r="T12" s="10" t="s">
        <v>875</v>
      </c>
      <c r="U12" s="10" t="s">
        <v>920</v>
      </c>
      <c r="V12" s="10" t="s">
        <v>920</v>
      </c>
      <c r="W12" s="11" t="str">
        <f t="shared" si="1"/>
        <v/>
      </c>
      <c r="X12" s="11" t="str">
        <f t="shared" si="2"/>
        <v/>
      </c>
      <c r="Y12" s="10">
        <v>55.63</v>
      </c>
      <c r="Z12" s="19" t="str">
        <f t="shared" si="3"/>
        <v>xb30</v>
      </c>
      <c r="AD12" s="330"/>
    </row>
    <row r="13" spans="1:30" x14ac:dyDescent="0.25">
      <c r="A13" s="45">
        <v>681</v>
      </c>
      <c r="B13" s="11" t="s">
        <v>12</v>
      </c>
      <c r="C13" s="10" t="s">
        <v>23</v>
      </c>
      <c r="D13" s="19"/>
      <c r="E13" s="11">
        <v>280.07190000000003</v>
      </c>
      <c r="F13" s="11">
        <v>69.908680000000004</v>
      </c>
      <c r="G13" s="11">
        <v>5.1433999999999997</v>
      </c>
      <c r="H13" s="11">
        <v>0.89949509999999999</v>
      </c>
      <c r="I13" s="11">
        <v>-5.0641360000000004</v>
      </c>
      <c r="J13" s="41">
        <v>168.1497</v>
      </c>
      <c r="K13" s="41">
        <v>170.78120000000001</v>
      </c>
      <c r="L13" s="41">
        <v>178.56360000000001</v>
      </c>
      <c r="M13" s="41" t="s">
        <v>2044</v>
      </c>
      <c r="N13" s="11">
        <v>38.793320000000001</v>
      </c>
      <c r="O13" s="11">
        <v>40.61974</v>
      </c>
      <c r="P13" s="11">
        <v>48.211860000000001</v>
      </c>
      <c r="R13" s="10">
        <v>41</v>
      </c>
      <c r="S13" s="19" t="str">
        <f t="shared" si="0"/>
        <v>■□ 41</v>
      </c>
      <c r="T13" s="10" t="s">
        <v>875</v>
      </c>
      <c r="U13" s="10" t="s">
        <v>874</v>
      </c>
      <c r="V13" s="10" t="s">
        <v>874</v>
      </c>
      <c r="W13" s="11" t="str">
        <f t="shared" si="1"/>
        <v>Օ</v>
      </c>
      <c r="X13" s="11" t="str">
        <f t="shared" si="2"/>
        <v>∆</v>
      </c>
      <c r="Y13" s="10">
        <v>51.71</v>
      </c>
      <c r="Z13" s="19" t="str">
        <f t="shared" si="3"/>
        <v>xb30</v>
      </c>
      <c r="AD13" s="331"/>
    </row>
    <row r="14" spans="1:30" x14ac:dyDescent="0.25">
      <c r="A14" s="45">
        <v>682</v>
      </c>
      <c r="B14" s="11" t="s">
        <v>12</v>
      </c>
      <c r="C14" s="10" t="s">
        <v>25</v>
      </c>
      <c r="D14" s="19"/>
      <c r="E14" s="11">
        <v>280.38780000000003</v>
      </c>
      <c r="F14" s="11">
        <v>75.096950000000007</v>
      </c>
      <c r="G14" s="11">
        <v>5.1813039999999999</v>
      </c>
      <c r="H14" s="11">
        <v>0.93423929999999999</v>
      </c>
      <c r="I14" s="11">
        <v>-5.0963820000000002</v>
      </c>
      <c r="J14" s="41">
        <v>182.21780000000001</v>
      </c>
      <c r="K14" s="41">
        <v>184.827</v>
      </c>
      <c r="L14" s="41">
        <v>192.7139</v>
      </c>
      <c r="M14" s="41" t="s">
        <v>2045</v>
      </c>
      <c r="N14" s="11">
        <v>46.24794</v>
      </c>
      <c r="O14" s="11">
        <v>48.432560000000002</v>
      </c>
      <c r="P14" s="11">
        <v>57.194969999999998</v>
      </c>
      <c r="R14" s="10">
        <v>48</v>
      </c>
      <c r="S14" s="19" t="str">
        <f t="shared" si="0"/>
        <v>■□ 48</v>
      </c>
      <c r="T14" s="10" t="s">
        <v>876</v>
      </c>
      <c r="U14" s="10" t="s">
        <v>874</v>
      </c>
      <c r="V14" s="10" t="s">
        <v>874</v>
      </c>
      <c r="W14" s="11" t="str">
        <f t="shared" si="1"/>
        <v>Օ</v>
      </c>
      <c r="X14" s="11" t="str">
        <f t="shared" si="2"/>
        <v>∆</v>
      </c>
      <c r="Y14" s="10">
        <v>58.87</v>
      </c>
      <c r="Z14" s="19" t="str">
        <f t="shared" si="3"/>
        <v>xb30</v>
      </c>
      <c r="AD14" s="332"/>
    </row>
    <row r="15" spans="1:30" s="42" customFormat="1" x14ac:dyDescent="0.25">
      <c r="A15" s="45">
        <v>683</v>
      </c>
      <c r="B15" s="42" t="s">
        <v>12</v>
      </c>
      <c r="C15" s="48" t="s">
        <v>13</v>
      </c>
      <c r="D15" s="44"/>
      <c r="E15" s="42">
        <v>279.7627</v>
      </c>
      <c r="F15" s="42">
        <v>30.148790000000002</v>
      </c>
      <c r="G15" s="42">
        <v>19.288329999999998</v>
      </c>
      <c r="H15" s="42">
        <v>3.2706810000000002</v>
      </c>
      <c r="I15" s="42">
        <v>-19.00901</v>
      </c>
      <c r="J15" s="43">
        <v>57.998150000000003</v>
      </c>
      <c r="K15" s="43">
        <v>70.826319999999996</v>
      </c>
      <c r="L15" s="43">
        <v>99.631489999999999</v>
      </c>
      <c r="M15" s="43" t="s">
        <v>2046</v>
      </c>
      <c r="N15" s="42">
        <v>6.2692290000000002</v>
      </c>
      <c r="O15" s="42">
        <v>6.2966139999999999</v>
      </c>
      <c r="P15" s="42">
        <v>12.84808</v>
      </c>
      <c r="R15" s="48">
        <v>6</v>
      </c>
      <c r="S15" s="44" t="str">
        <f t="shared" si="0"/>
        <v>■□ 6</v>
      </c>
      <c r="T15" s="48" t="s">
        <v>869</v>
      </c>
      <c r="U15" s="48" t="s">
        <v>920</v>
      </c>
      <c r="V15" s="48" t="s">
        <v>920</v>
      </c>
      <c r="W15" s="42" t="str">
        <f t="shared" si="1"/>
        <v/>
      </c>
      <c r="X15" s="42" t="str">
        <f t="shared" si="2"/>
        <v/>
      </c>
      <c r="Y15" s="48">
        <v>27.5</v>
      </c>
      <c r="Z15" s="44" t="str">
        <f t="shared" si="3"/>
        <v>xb25</v>
      </c>
      <c r="AD15" s="257"/>
    </row>
    <row r="16" spans="1:30" x14ac:dyDescent="0.25">
      <c r="A16" s="45">
        <v>684</v>
      </c>
      <c r="B16" s="11" t="s">
        <v>12</v>
      </c>
      <c r="C16" s="10" t="s">
        <v>15</v>
      </c>
      <c r="D16" s="19"/>
      <c r="E16" s="11">
        <v>279.60719999999998</v>
      </c>
      <c r="F16" s="11">
        <v>40.233910000000002</v>
      </c>
      <c r="G16" s="11">
        <v>15.067959999999999</v>
      </c>
      <c r="H16" s="11">
        <v>2.5147360000000001</v>
      </c>
      <c r="I16" s="11">
        <v>-14.856629999999999</v>
      </c>
      <c r="J16" s="41">
        <v>85.716570000000004</v>
      </c>
      <c r="K16" s="41">
        <v>94.642510000000001</v>
      </c>
      <c r="L16" s="41">
        <v>117.9945</v>
      </c>
      <c r="M16" s="41" t="s">
        <v>2047</v>
      </c>
      <c r="N16" s="11">
        <v>11.141069999999999</v>
      </c>
      <c r="O16" s="11">
        <v>11.39254</v>
      </c>
      <c r="P16" s="11">
        <v>18.749379999999999</v>
      </c>
      <c r="R16" s="10">
        <v>11</v>
      </c>
      <c r="S16" s="19" t="str">
        <f t="shared" si="0"/>
        <v>■□ 11</v>
      </c>
      <c r="T16" s="10" t="s">
        <v>869</v>
      </c>
      <c r="U16" s="10" t="s">
        <v>920</v>
      </c>
      <c r="V16" s="10" t="s">
        <v>920</v>
      </c>
      <c r="W16" s="11" t="str">
        <f t="shared" si="1"/>
        <v/>
      </c>
      <c r="X16" s="11" t="str">
        <f t="shared" si="2"/>
        <v/>
      </c>
      <c r="Y16" s="10">
        <v>27.64</v>
      </c>
      <c r="Z16" s="19" t="str">
        <f t="shared" si="3"/>
        <v>xb25</v>
      </c>
      <c r="AD16" s="333"/>
    </row>
    <row r="17" spans="1:30" x14ac:dyDescent="0.25">
      <c r="A17" s="45">
        <v>685</v>
      </c>
      <c r="B17" s="11" t="s">
        <v>12</v>
      </c>
      <c r="C17" s="10" t="s">
        <v>17</v>
      </c>
      <c r="D17" s="19"/>
      <c r="E17" s="11">
        <v>280.0634</v>
      </c>
      <c r="F17" s="11">
        <v>50.007460000000002</v>
      </c>
      <c r="G17" s="11">
        <v>10.09798</v>
      </c>
      <c r="H17" s="11">
        <v>1.7644979999999999</v>
      </c>
      <c r="I17" s="11">
        <v>-9.9426240000000004</v>
      </c>
      <c r="J17" s="41">
        <v>113.5107</v>
      </c>
      <c r="K17" s="41">
        <v>118.7787</v>
      </c>
      <c r="L17" s="41">
        <v>134.67060000000001</v>
      </c>
      <c r="M17" s="41" t="s">
        <v>2048</v>
      </c>
      <c r="N17" s="11">
        <v>17.795870000000001</v>
      </c>
      <c r="O17" s="11">
        <v>18.424900000000001</v>
      </c>
      <c r="P17" s="11">
        <v>25.418320000000001</v>
      </c>
      <c r="R17" s="10">
        <v>18</v>
      </c>
      <c r="S17" s="19" t="str">
        <f t="shared" si="0"/>
        <v>■□ 18</v>
      </c>
      <c r="T17" s="10" t="s">
        <v>869</v>
      </c>
      <c r="U17" s="10" t="s">
        <v>874</v>
      </c>
      <c r="V17" s="10" t="s">
        <v>874</v>
      </c>
      <c r="W17" s="11" t="str">
        <f t="shared" si="1"/>
        <v>Օ</v>
      </c>
      <c r="X17" s="11" t="str">
        <f t="shared" si="2"/>
        <v>∆</v>
      </c>
      <c r="Y17" s="10">
        <v>43.72</v>
      </c>
      <c r="Z17" s="19" t="str">
        <f t="shared" si="3"/>
        <v>xb30</v>
      </c>
      <c r="AD17" s="334"/>
    </row>
    <row r="18" spans="1:30" x14ac:dyDescent="0.25">
      <c r="A18" s="45">
        <v>686</v>
      </c>
      <c r="B18" s="11" t="s">
        <v>12</v>
      </c>
      <c r="C18" s="10" t="s">
        <v>19</v>
      </c>
      <c r="D18" s="19"/>
      <c r="E18" s="11">
        <v>279.7869</v>
      </c>
      <c r="F18" s="11">
        <v>59.483080000000001</v>
      </c>
      <c r="G18" s="11">
        <v>5.0017630000000004</v>
      </c>
      <c r="H18" s="11">
        <v>0.85021760000000002</v>
      </c>
      <c r="I18" s="11">
        <v>-4.9289719999999999</v>
      </c>
      <c r="J18" s="41">
        <v>140.63659999999999</v>
      </c>
      <c r="K18" s="41">
        <v>143.18700000000001</v>
      </c>
      <c r="L18" s="41">
        <v>150.637</v>
      </c>
      <c r="M18" s="41" t="s">
        <v>2049</v>
      </c>
      <c r="N18" s="11">
        <v>26.328970000000002</v>
      </c>
      <c r="O18" s="11">
        <v>27.553380000000001</v>
      </c>
      <c r="P18" s="11">
        <v>33.053989999999999</v>
      </c>
      <c r="R18" s="10">
        <v>28</v>
      </c>
      <c r="S18" s="19" t="str">
        <f t="shared" si="0"/>
        <v>■□ 28</v>
      </c>
      <c r="T18" s="10" t="s">
        <v>875</v>
      </c>
      <c r="U18" s="10" t="s">
        <v>874</v>
      </c>
      <c r="V18" s="10" t="s">
        <v>874</v>
      </c>
      <c r="W18" s="11" t="str">
        <f t="shared" si="1"/>
        <v>Օ</v>
      </c>
      <c r="X18" s="11" t="str">
        <f t="shared" si="2"/>
        <v>∆</v>
      </c>
      <c r="Y18" s="10">
        <v>43</v>
      </c>
      <c r="Z18" s="19" t="str">
        <f t="shared" si="3"/>
        <v>xb30</v>
      </c>
      <c r="AD18" s="335"/>
    </row>
    <row r="19" spans="1:30" x14ac:dyDescent="0.25">
      <c r="A19" s="45">
        <v>687</v>
      </c>
      <c r="B19" s="11" t="s">
        <v>12</v>
      </c>
      <c r="C19" s="10" t="s">
        <v>11</v>
      </c>
      <c r="D19" s="19"/>
      <c r="E19" s="11">
        <v>278.39350000000002</v>
      </c>
      <c r="F19" s="11">
        <v>30.716349999999998</v>
      </c>
      <c r="G19" s="11">
        <v>9.832414</v>
      </c>
      <c r="H19" s="11">
        <v>1.435246</v>
      </c>
      <c r="I19" s="11">
        <v>-9.7270979999999998</v>
      </c>
      <c r="J19" s="41">
        <v>66.56232</v>
      </c>
      <c r="K19" s="41">
        <v>72.287239999999997</v>
      </c>
      <c r="L19" s="41">
        <v>86.640370000000004</v>
      </c>
      <c r="M19" s="41" t="s">
        <v>2050</v>
      </c>
      <c r="N19" s="11">
        <v>6.3262320000000001</v>
      </c>
      <c r="O19" s="11">
        <v>6.5317999999999996</v>
      </c>
      <c r="P19" s="11">
        <v>9.8671749999999996</v>
      </c>
      <c r="R19" s="10">
        <v>6</v>
      </c>
      <c r="S19" s="19" t="str">
        <f t="shared" si="0"/>
        <v>■□ 6</v>
      </c>
      <c r="T19" s="10" t="s">
        <v>869</v>
      </c>
      <c r="U19" s="10" t="s">
        <v>920</v>
      </c>
      <c r="V19" s="10" t="s">
        <v>874</v>
      </c>
      <c r="W19" s="11" t="str">
        <f t="shared" si="1"/>
        <v/>
      </c>
      <c r="X19" s="11" t="str">
        <f t="shared" si="2"/>
        <v>∆</v>
      </c>
      <c r="Y19" s="10">
        <v>21.3</v>
      </c>
      <c r="Z19" s="19" t="str">
        <f t="shared" si="3"/>
        <v/>
      </c>
      <c r="AD19" s="336"/>
    </row>
    <row r="20" spans="1:30" x14ac:dyDescent="0.25">
      <c r="A20" s="45">
        <v>688</v>
      </c>
      <c r="B20" s="11" t="s">
        <v>12</v>
      </c>
      <c r="C20" s="10" t="s">
        <v>14</v>
      </c>
      <c r="D20" s="19"/>
      <c r="E20" s="11">
        <v>279.28309999999999</v>
      </c>
      <c r="F20" s="11">
        <v>39.686839999999997</v>
      </c>
      <c r="G20" s="11">
        <v>4.7575630000000002</v>
      </c>
      <c r="H20" s="11">
        <v>0.7674571</v>
      </c>
      <c r="I20" s="11">
        <v>-4.6952550000000004</v>
      </c>
      <c r="J20" s="41">
        <v>91.082509999999999</v>
      </c>
      <c r="K20" s="41">
        <v>93.463459999999998</v>
      </c>
      <c r="L20" s="41">
        <v>100.25920000000001</v>
      </c>
      <c r="M20" s="41" t="s">
        <v>2051</v>
      </c>
      <c r="N20" s="11">
        <v>10.59014</v>
      </c>
      <c r="O20" s="11">
        <v>11.063280000000001</v>
      </c>
      <c r="P20" s="11">
        <v>13.699529999999999</v>
      </c>
      <c r="R20" s="10">
        <v>11</v>
      </c>
      <c r="S20" s="19" t="str">
        <f t="shared" si="0"/>
        <v>■□ 11</v>
      </c>
      <c r="T20" s="10" t="s">
        <v>869</v>
      </c>
      <c r="U20" s="10" t="s">
        <v>920</v>
      </c>
      <c r="V20" s="10" t="s">
        <v>874</v>
      </c>
      <c r="W20" s="11" t="str">
        <f t="shared" si="1"/>
        <v/>
      </c>
      <c r="X20" s="11" t="str">
        <f t="shared" si="2"/>
        <v>∆</v>
      </c>
      <c r="Y20" s="10">
        <v>27.88</v>
      </c>
      <c r="Z20" s="19" t="str">
        <f t="shared" si="3"/>
        <v>xb25</v>
      </c>
      <c r="AD20" s="337"/>
    </row>
    <row r="21" spans="1:30" s="38" customFormat="1" x14ac:dyDescent="0.25">
      <c r="A21" s="45">
        <v>689</v>
      </c>
      <c r="B21" s="38" t="s">
        <v>12</v>
      </c>
      <c r="C21" s="47" t="s">
        <v>32</v>
      </c>
      <c r="D21" s="40"/>
      <c r="E21" s="38">
        <v>274.64010000000002</v>
      </c>
      <c r="F21" s="38">
        <v>45.987630000000003</v>
      </c>
      <c r="G21" s="38">
        <v>20.19162</v>
      </c>
      <c r="H21" s="38">
        <v>1.6334439999999999</v>
      </c>
      <c r="I21" s="38">
        <v>-20.125440000000001</v>
      </c>
      <c r="J21" s="39">
        <v>91.547700000000006</v>
      </c>
      <c r="K21" s="39">
        <v>109.6514</v>
      </c>
      <c r="L21" s="39">
        <v>141.27549999999999</v>
      </c>
      <c r="M21" s="39" t="s">
        <v>2052</v>
      </c>
      <c r="N21" s="38">
        <v>14.734680000000001</v>
      </c>
      <c r="O21" s="38">
        <v>15.25953</v>
      </c>
      <c r="P21" s="38">
        <v>27.475390000000001</v>
      </c>
      <c r="R21" s="47">
        <v>15</v>
      </c>
      <c r="S21" s="40" t="str">
        <f t="shared" si="0"/>
        <v>■□ 15</v>
      </c>
      <c r="T21" s="47" t="s">
        <v>869</v>
      </c>
      <c r="U21" s="47" t="s">
        <v>920</v>
      </c>
      <c r="V21" s="47" t="s">
        <v>920</v>
      </c>
      <c r="W21" s="38" t="str">
        <f t="shared" si="1"/>
        <v/>
      </c>
      <c r="X21" s="38" t="str">
        <f t="shared" si="2"/>
        <v/>
      </c>
      <c r="Y21" s="47">
        <v>37.03</v>
      </c>
      <c r="Z21" s="40" t="str">
        <f t="shared" si="3"/>
        <v>xb30</v>
      </c>
      <c r="AD21" s="338"/>
    </row>
    <row r="22" spans="1:30" x14ac:dyDescent="0.25">
      <c r="A22" s="45">
        <v>690</v>
      </c>
      <c r="B22" s="11" t="s">
        <v>12</v>
      </c>
      <c r="C22" s="10" t="s">
        <v>34</v>
      </c>
      <c r="D22" s="19"/>
      <c r="E22" s="11">
        <v>274.56319999999999</v>
      </c>
      <c r="F22" s="11">
        <v>55.79757</v>
      </c>
      <c r="G22" s="11">
        <v>20.04382</v>
      </c>
      <c r="H22" s="11">
        <v>1.5946610000000001</v>
      </c>
      <c r="I22" s="11">
        <v>-19.98028</v>
      </c>
      <c r="J22" s="41">
        <v>116.6073</v>
      </c>
      <c r="K22" s="41">
        <v>134.44370000000001</v>
      </c>
      <c r="L22" s="41">
        <v>166.84829999999999</v>
      </c>
      <c r="M22" s="41" t="s">
        <v>2053</v>
      </c>
      <c r="N22" s="11">
        <v>22.83023</v>
      </c>
      <c r="O22" s="11">
        <v>23.711300000000001</v>
      </c>
      <c r="P22" s="11">
        <v>39.858730000000001</v>
      </c>
      <c r="R22" s="10">
        <v>23</v>
      </c>
      <c r="S22" s="19" t="str">
        <f t="shared" si="0"/>
        <v>■□ 23</v>
      </c>
      <c r="T22" s="10" t="s">
        <v>869</v>
      </c>
      <c r="U22" s="10" t="s">
        <v>920</v>
      </c>
      <c r="V22" s="10" t="s">
        <v>920</v>
      </c>
      <c r="W22" s="11" t="str">
        <f t="shared" si="1"/>
        <v/>
      </c>
      <c r="X22" s="11" t="str">
        <f t="shared" si="2"/>
        <v/>
      </c>
      <c r="Y22" s="10">
        <v>46.78</v>
      </c>
      <c r="Z22" s="19" t="str">
        <f t="shared" si="3"/>
        <v>xb30</v>
      </c>
      <c r="AD22" s="339"/>
    </row>
    <row r="23" spans="1:30" x14ac:dyDescent="0.25">
      <c r="A23" s="45">
        <v>691</v>
      </c>
      <c r="B23" s="11" t="s">
        <v>12</v>
      </c>
      <c r="C23" s="10" t="s">
        <v>36</v>
      </c>
      <c r="D23" s="19"/>
      <c r="E23" s="11">
        <v>274.78359999999998</v>
      </c>
      <c r="F23" s="11">
        <v>64.770899999999997</v>
      </c>
      <c r="G23" s="11">
        <v>15.299569999999999</v>
      </c>
      <c r="H23" s="11">
        <v>1.2758670000000001</v>
      </c>
      <c r="I23" s="11">
        <v>-15.24628</v>
      </c>
      <c r="J23" s="41">
        <v>144.97919999999999</v>
      </c>
      <c r="K23" s="41">
        <v>157.64930000000001</v>
      </c>
      <c r="L23" s="41">
        <v>182.74879999999999</v>
      </c>
      <c r="M23" s="41" t="s">
        <v>2054</v>
      </c>
      <c r="N23" s="11">
        <v>32.360529999999997</v>
      </c>
      <c r="O23" s="11">
        <v>33.75911</v>
      </c>
      <c r="P23" s="11">
        <v>49.472740000000002</v>
      </c>
      <c r="R23" s="10">
        <v>34</v>
      </c>
      <c r="S23" s="19" t="str">
        <f t="shared" si="0"/>
        <v>■□ 34</v>
      </c>
      <c r="T23" s="10" t="s">
        <v>869</v>
      </c>
      <c r="U23" s="10" t="s">
        <v>920</v>
      </c>
      <c r="V23" s="10" t="s">
        <v>920</v>
      </c>
      <c r="W23" s="11" t="str">
        <f t="shared" si="1"/>
        <v/>
      </c>
      <c r="X23" s="11" t="str">
        <f t="shared" si="2"/>
        <v/>
      </c>
      <c r="Y23" s="10">
        <v>52</v>
      </c>
      <c r="Z23" s="19" t="str">
        <f t="shared" si="3"/>
        <v>xb30</v>
      </c>
      <c r="AD23" s="340"/>
    </row>
    <row r="24" spans="1:30" x14ac:dyDescent="0.25">
      <c r="A24" s="45">
        <v>692</v>
      </c>
      <c r="B24" s="11" t="s">
        <v>12</v>
      </c>
      <c r="C24" s="10" t="s">
        <v>38</v>
      </c>
      <c r="D24" s="19"/>
      <c r="E24" s="11">
        <v>274.97059999999999</v>
      </c>
      <c r="F24" s="11">
        <v>69.715329999999994</v>
      </c>
      <c r="G24" s="11">
        <v>15.20743</v>
      </c>
      <c r="H24" s="11">
        <v>1.317631</v>
      </c>
      <c r="I24" s="11">
        <v>-15.15024</v>
      </c>
      <c r="J24" s="41">
        <v>158.31909999999999</v>
      </c>
      <c r="K24" s="41">
        <v>170.8185</v>
      </c>
      <c r="L24" s="41">
        <v>196.0763</v>
      </c>
      <c r="M24" s="41" t="s">
        <v>2055</v>
      </c>
      <c r="N24" s="11">
        <v>38.663269999999997</v>
      </c>
      <c r="O24" s="11">
        <v>40.3461</v>
      </c>
      <c r="P24" s="11">
        <v>58.019170000000003</v>
      </c>
      <c r="R24" s="10">
        <v>41</v>
      </c>
      <c r="S24" s="19" t="str">
        <f t="shared" si="0"/>
        <v>■□ 41</v>
      </c>
      <c r="T24" s="10" t="s">
        <v>875</v>
      </c>
      <c r="U24" s="10" t="s">
        <v>920</v>
      </c>
      <c r="V24" s="10" t="s">
        <v>920</v>
      </c>
      <c r="W24" s="11" t="str">
        <f t="shared" si="1"/>
        <v/>
      </c>
      <c r="X24" s="11" t="str">
        <f t="shared" si="2"/>
        <v/>
      </c>
      <c r="Y24" s="10">
        <v>59.27</v>
      </c>
      <c r="Z24" s="19" t="str">
        <f t="shared" si="3"/>
        <v>xb30</v>
      </c>
      <c r="AD24" s="341"/>
    </row>
    <row r="25" spans="1:30" x14ac:dyDescent="0.25">
      <c r="A25" s="45">
        <v>693</v>
      </c>
      <c r="B25" s="11" t="s">
        <v>12</v>
      </c>
      <c r="C25" s="10" t="s">
        <v>39</v>
      </c>
      <c r="D25" s="19"/>
      <c r="E25" s="11">
        <v>276.33350000000002</v>
      </c>
      <c r="F25" s="11">
        <v>79.564980000000006</v>
      </c>
      <c r="G25" s="11">
        <v>10.222289999999999</v>
      </c>
      <c r="H25" s="11">
        <v>1.1276790000000001</v>
      </c>
      <c r="I25" s="11">
        <v>-10.1599</v>
      </c>
      <c r="J25" s="41">
        <v>189.947</v>
      </c>
      <c r="K25" s="41">
        <v>197.3811</v>
      </c>
      <c r="L25" s="41">
        <v>214.30240000000001</v>
      </c>
      <c r="M25" s="41" t="s">
        <v>2056</v>
      </c>
      <c r="N25" s="11">
        <v>53.449420000000003</v>
      </c>
      <c r="O25" s="11">
        <v>55.914230000000003</v>
      </c>
      <c r="P25" s="11">
        <v>71.795500000000004</v>
      </c>
      <c r="R25" s="10">
        <v>57</v>
      </c>
      <c r="S25" s="19" t="str">
        <f t="shared" si="0"/>
        <v>■□ 57</v>
      </c>
      <c r="T25" s="10" t="s">
        <v>875</v>
      </c>
      <c r="U25" s="10" t="s">
        <v>920</v>
      </c>
      <c r="V25" s="10" t="s">
        <v>920</v>
      </c>
      <c r="W25" s="11" t="str">
        <f t="shared" si="1"/>
        <v/>
      </c>
      <c r="X25" s="11" t="str">
        <f t="shared" si="2"/>
        <v/>
      </c>
      <c r="Y25" s="10">
        <v>67.459999999999994</v>
      </c>
      <c r="Z25" s="19" t="str">
        <f t="shared" si="3"/>
        <v>xb30</v>
      </c>
      <c r="AD25" s="342"/>
    </row>
    <row r="26" spans="1:30" x14ac:dyDescent="0.25">
      <c r="A26" s="45">
        <v>694</v>
      </c>
      <c r="B26" s="11" t="s">
        <v>12</v>
      </c>
      <c r="C26" s="10" t="s">
        <v>40</v>
      </c>
      <c r="D26" s="19"/>
      <c r="E26" s="11">
        <v>275.29660000000001</v>
      </c>
      <c r="F26" s="11">
        <v>84.502799999999993</v>
      </c>
      <c r="G26" s="11">
        <v>5.2211629999999998</v>
      </c>
      <c r="H26" s="11">
        <v>0.48197060000000003</v>
      </c>
      <c r="I26" s="11">
        <v>-5.1988700000000003</v>
      </c>
      <c r="J26" s="41">
        <v>207.14259999999999</v>
      </c>
      <c r="K26" s="41">
        <v>211.11</v>
      </c>
      <c r="L26" s="41">
        <v>218.9271</v>
      </c>
      <c r="M26" s="41" t="s">
        <v>2057</v>
      </c>
      <c r="N26" s="11">
        <v>61.868270000000003</v>
      </c>
      <c r="O26" s="11">
        <v>65.037000000000006</v>
      </c>
      <c r="P26" s="11">
        <v>76.259060000000005</v>
      </c>
      <c r="R26" s="10">
        <v>66</v>
      </c>
      <c r="S26" s="19" t="str">
        <f t="shared" si="0"/>
        <v>■□ 66</v>
      </c>
      <c r="T26" s="10" t="s">
        <v>876</v>
      </c>
      <c r="U26" s="10" t="s">
        <v>920</v>
      </c>
      <c r="V26" s="10" t="s">
        <v>920</v>
      </c>
      <c r="W26" s="11" t="str">
        <f t="shared" si="1"/>
        <v/>
      </c>
      <c r="X26" s="11" t="str">
        <f t="shared" si="2"/>
        <v/>
      </c>
      <c r="Y26" s="10">
        <v>72.73</v>
      </c>
      <c r="Z26" s="19" t="str">
        <f t="shared" si="3"/>
        <v>xb30</v>
      </c>
      <c r="AD26" s="343"/>
    </row>
    <row r="27" spans="1:30" s="42" customFormat="1" x14ac:dyDescent="0.25">
      <c r="A27" s="45">
        <v>695</v>
      </c>
      <c r="B27" s="42" t="s">
        <v>12</v>
      </c>
      <c r="C27" s="48" t="s">
        <v>31</v>
      </c>
      <c r="D27" s="44"/>
      <c r="E27" s="42">
        <v>274.50510000000003</v>
      </c>
      <c r="F27" s="42">
        <v>40.337510000000002</v>
      </c>
      <c r="G27" s="42">
        <v>19.941279999999999</v>
      </c>
      <c r="H27" s="42">
        <v>1.5663279999999999</v>
      </c>
      <c r="I27" s="42">
        <v>-19.879670000000001</v>
      </c>
      <c r="J27" s="43">
        <v>77.694180000000003</v>
      </c>
      <c r="K27" s="43">
        <v>95.823049999999995</v>
      </c>
      <c r="L27" s="43">
        <v>126.3652</v>
      </c>
      <c r="M27" s="43" t="s">
        <v>2058</v>
      </c>
      <c r="N27" s="42">
        <v>11.07272</v>
      </c>
      <c r="O27" s="42">
        <v>11.455629999999999</v>
      </c>
      <c r="P27" s="42">
        <v>21.48976</v>
      </c>
      <c r="R27" s="48">
        <v>11</v>
      </c>
      <c r="S27" s="44" t="str">
        <f t="shared" si="0"/>
        <v>■□ 11</v>
      </c>
      <c r="T27" s="48" t="s">
        <v>869</v>
      </c>
      <c r="U27" s="48" t="s">
        <v>920</v>
      </c>
      <c r="V27" s="48" t="s">
        <v>920</v>
      </c>
      <c r="W27" s="42" t="str">
        <f t="shared" si="1"/>
        <v/>
      </c>
      <c r="X27" s="42" t="str">
        <f t="shared" si="2"/>
        <v/>
      </c>
      <c r="Y27" s="48">
        <v>31.75</v>
      </c>
      <c r="Z27" s="44" t="str">
        <f t="shared" si="3"/>
        <v>xb30</v>
      </c>
      <c r="AD27" s="344"/>
    </row>
    <row r="28" spans="1:30" x14ac:dyDescent="0.25">
      <c r="A28" s="45">
        <v>696</v>
      </c>
      <c r="B28" s="11" t="s">
        <v>12</v>
      </c>
      <c r="C28" s="10" t="s">
        <v>33</v>
      </c>
      <c r="D28" s="19"/>
      <c r="E28" s="11">
        <v>274.92849999999999</v>
      </c>
      <c r="F28" s="11">
        <v>49.80301</v>
      </c>
      <c r="G28" s="11">
        <v>14.938739999999999</v>
      </c>
      <c r="H28" s="11">
        <v>1.283433</v>
      </c>
      <c r="I28" s="11">
        <v>-14.883509999999999</v>
      </c>
      <c r="J28" s="41">
        <v>106.8304</v>
      </c>
      <c r="K28" s="41">
        <v>118.9188</v>
      </c>
      <c r="L28" s="41">
        <v>142.41130000000001</v>
      </c>
      <c r="M28" s="41" t="s">
        <v>2059</v>
      </c>
      <c r="N28" s="11">
        <v>17.543009999999999</v>
      </c>
      <c r="O28" s="11">
        <v>18.25422</v>
      </c>
      <c r="P28" s="11">
        <v>28.351839999999999</v>
      </c>
      <c r="R28" s="10">
        <v>18</v>
      </c>
      <c r="S28" s="19" t="str">
        <f t="shared" si="0"/>
        <v>■□ 18</v>
      </c>
      <c r="T28" s="10" t="s">
        <v>869</v>
      </c>
      <c r="U28" s="10" t="s">
        <v>920</v>
      </c>
      <c r="V28" s="10" t="s">
        <v>920</v>
      </c>
      <c r="W28" s="11" t="str">
        <f t="shared" si="1"/>
        <v/>
      </c>
      <c r="X28" s="11" t="str">
        <f t="shared" si="2"/>
        <v/>
      </c>
      <c r="Y28" s="10">
        <v>44.19</v>
      </c>
      <c r="Z28" s="19" t="str">
        <f t="shared" si="3"/>
        <v>xb30</v>
      </c>
      <c r="AD28" s="345"/>
    </row>
    <row r="29" spans="1:30" x14ac:dyDescent="0.25">
      <c r="A29" s="45">
        <v>697</v>
      </c>
      <c r="B29" s="11" t="s">
        <v>12</v>
      </c>
      <c r="C29" s="10" t="s">
        <v>35</v>
      </c>
      <c r="D29" s="19"/>
      <c r="E29" s="11">
        <v>275.9135</v>
      </c>
      <c r="F29" s="11">
        <v>59.889789999999998</v>
      </c>
      <c r="G29" s="11">
        <v>10.2933</v>
      </c>
      <c r="H29" s="11">
        <v>1.0604880000000001</v>
      </c>
      <c r="I29" s="11">
        <v>-10.238530000000001</v>
      </c>
      <c r="J29" s="41">
        <v>137.0806</v>
      </c>
      <c r="K29" s="41">
        <v>144.52959999999999</v>
      </c>
      <c r="L29" s="41">
        <v>160.9058</v>
      </c>
      <c r="M29" s="41" t="s">
        <v>2060</v>
      </c>
      <c r="N29" s="11">
        <v>26.807230000000001</v>
      </c>
      <c r="O29" s="11">
        <v>28.001159999999999</v>
      </c>
      <c r="P29" s="11">
        <v>37.666029999999999</v>
      </c>
      <c r="R29" s="10">
        <v>28</v>
      </c>
      <c r="S29" s="19" t="str">
        <f t="shared" si="0"/>
        <v>■□ 28</v>
      </c>
      <c r="T29" s="10" t="s">
        <v>875</v>
      </c>
      <c r="U29" s="10" t="s">
        <v>920</v>
      </c>
      <c r="V29" s="10" t="s">
        <v>920</v>
      </c>
      <c r="W29" s="11" t="str">
        <f t="shared" si="1"/>
        <v/>
      </c>
      <c r="X29" s="11" t="str">
        <f t="shared" si="2"/>
        <v/>
      </c>
      <c r="Y29" s="10">
        <v>45.78</v>
      </c>
      <c r="Z29" s="19" t="str">
        <f t="shared" si="3"/>
        <v>xb30</v>
      </c>
      <c r="AD29" s="346"/>
    </row>
    <row r="30" spans="1:30" x14ac:dyDescent="0.25">
      <c r="A30" s="45">
        <v>698</v>
      </c>
      <c r="B30" s="11" t="s">
        <v>12</v>
      </c>
      <c r="C30" s="10" t="s">
        <v>37</v>
      </c>
      <c r="D30" s="19"/>
      <c r="E30" s="11">
        <v>274.73430000000002</v>
      </c>
      <c r="F30" s="11">
        <v>69.781980000000004</v>
      </c>
      <c r="G30" s="11">
        <v>4.6837020000000003</v>
      </c>
      <c r="H30" s="11">
        <v>0.3865709</v>
      </c>
      <c r="I30" s="11">
        <v>-4.6677220000000004</v>
      </c>
      <c r="J30" s="41">
        <v>167.1617</v>
      </c>
      <c r="K30" s="41">
        <v>170.7056</v>
      </c>
      <c r="L30" s="41">
        <v>177.49809999999999</v>
      </c>
      <c r="M30" s="41" t="s">
        <v>2061</v>
      </c>
      <c r="N30" s="11">
        <v>38.462229999999998</v>
      </c>
      <c r="O30" s="11">
        <v>40.440289999999997</v>
      </c>
      <c r="P30" s="11">
        <v>47.633629999999997</v>
      </c>
      <c r="R30" s="10">
        <v>41</v>
      </c>
      <c r="S30" s="19" t="str">
        <f t="shared" si="0"/>
        <v>■□ 41</v>
      </c>
      <c r="T30" s="10" t="s">
        <v>875</v>
      </c>
      <c r="U30" s="10" t="s">
        <v>874</v>
      </c>
      <c r="V30" s="10" t="s">
        <v>874</v>
      </c>
      <c r="W30" s="11" t="str">
        <f t="shared" si="1"/>
        <v>Օ</v>
      </c>
      <c r="X30" s="11" t="str">
        <f t="shared" si="2"/>
        <v>∆</v>
      </c>
      <c r="Y30" s="10">
        <v>56.4</v>
      </c>
      <c r="Z30" s="19" t="str">
        <f t="shared" si="3"/>
        <v>xb30</v>
      </c>
      <c r="AD30" s="347"/>
    </row>
    <row r="31" spans="1:30" x14ac:dyDescent="0.25">
      <c r="A31" s="45">
        <v>699</v>
      </c>
      <c r="B31" s="11" t="s">
        <v>12</v>
      </c>
      <c r="C31" s="18" t="s">
        <v>965</v>
      </c>
      <c r="D31" s="19" t="s">
        <v>966</v>
      </c>
      <c r="E31" s="11">
        <v>271.65199999999999</v>
      </c>
      <c r="F31" s="11">
        <v>24.70994</v>
      </c>
      <c r="G31" s="11">
        <v>13.08398</v>
      </c>
      <c r="H31" s="11">
        <v>0.37719659999999999</v>
      </c>
      <c r="I31" s="11">
        <v>-13.07854</v>
      </c>
      <c r="J31" s="41">
        <v>47.161540000000002</v>
      </c>
      <c r="K31" s="41">
        <v>59.412689999999998</v>
      </c>
      <c r="L31" s="41">
        <v>77.569800000000001</v>
      </c>
      <c r="M31" s="41" t="s">
        <v>2062</v>
      </c>
      <c r="N31" s="11">
        <v>4.124619</v>
      </c>
      <c r="O31" s="11">
        <v>4.322425</v>
      </c>
      <c r="P31" s="11">
        <v>7.743938</v>
      </c>
      <c r="R31" s="10">
        <v>4</v>
      </c>
      <c r="S31" s="19" t="str">
        <f t="shared" si="0"/>
        <v>■□ 4</v>
      </c>
      <c r="T31" s="10" t="s">
        <v>869</v>
      </c>
      <c r="U31" s="10" t="s">
        <v>920</v>
      </c>
      <c r="V31" s="10" t="s">
        <v>920</v>
      </c>
      <c r="W31" s="11" t="str">
        <f t="shared" si="1"/>
        <v/>
      </c>
      <c r="X31" s="11" t="str">
        <f t="shared" si="2"/>
        <v/>
      </c>
      <c r="Y31" s="10">
        <v>24.12</v>
      </c>
      <c r="Z31" s="19" t="str">
        <f t="shared" si="3"/>
        <v/>
      </c>
      <c r="AD31" s="348"/>
    </row>
    <row r="32" spans="1:30" x14ac:dyDescent="0.25">
      <c r="A32" s="45">
        <v>700</v>
      </c>
      <c r="B32" s="11" t="s">
        <v>12</v>
      </c>
      <c r="C32" s="10" t="s">
        <v>30</v>
      </c>
      <c r="D32" s="19"/>
      <c r="E32" s="11">
        <v>274.73610000000002</v>
      </c>
      <c r="F32" s="11">
        <v>39.857300000000002</v>
      </c>
      <c r="G32" s="11">
        <v>9.9071610000000003</v>
      </c>
      <c r="H32" s="11">
        <v>0.81799160000000004</v>
      </c>
      <c r="I32" s="11">
        <v>-9.8733339999999998</v>
      </c>
      <c r="J32" s="41">
        <v>86.80453</v>
      </c>
      <c r="K32" s="41">
        <v>94.221969999999999</v>
      </c>
      <c r="L32" s="41">
        <v>108.9892</v>
      </c>
      <c r="M32" s="41" t="s">
        <v>2063</v>
      </c>
      <c r="N32" s="11">
        <v>10.69408</v>
      </c>
      <c r="O32" s="11">
        <v>11.165179999999999</v>
      </c>
      <c r="P32" s="11">
        <v>16.056170000000002</v>
      </c>
      <c r="R32" s="10">
        <v>11</v>
      </c>
      <c r="S32" s="19" t="str">
        <f t="shared" si="0"/>
        <v>■□ 11</v>
      </c>
      <c r="T32" s="10" t="s">
        <v>869</v>
      </c>
      <c r="U32" s="10" t="s">
        <v>920</v>
      </c>
      <c r="V32" s="10" t="s">
        <v>874</v>
      </c>
      <c r="W32" s="11" t="str">
        <f t="shared" si="1"/>
        <v/>
      </c>
      <c r="X32" s="11" t="str">
        <f t="shared" si="2"/>
        <v>∆</v>
      </c>
      <c r="Y32" s="10">
        <v>33.08</v>
      </c>
      <c r="Z32" s="19" t="str">
        <f t="shared" si="3"/>
        <v>xb30</v>
      </c>
      <c r="AD32" s="349"/>
    </row>
    <row r="33" spans="1:30" s="38" customFormat="1" x14ac:dyDescent="0.25">
      <c r="A33" s="45">
        <v>701</v>
      </c>
      <c r="B33" s="38" t="s">
        <v>12</v>
      </c>
      <c r="C33" s="47" t="s">
        <v>41</v>
      </c>
      <c r="D33" s="40"/>
      <c r="E33" s="38">
        <v>269.82190000000003</v>
      </c>
      <c r="F33" s="38">
        <v>30.218900000000001</v>
      </c>
      <c r="G33" s="38">
        <v>29.353809999999999</v>
      </c>
      <c r="H33" s="38">
        <v>-9.1246019999999997E-2</v>
      </c>
      <c r="I33" s="38">
        <v>-29.353660000000001</v>
      </c>
      <c r="J33" s="39">
        <v>25.68563</v>
      </c>
      <c r="K33" s="39">
        <v>73.658199999999994</v>
      </c>
      <c r="L33" s="39">
        <v>115.87520000000001</v>
      </c>
      <c r="M33" s="39" t="s">
        <v>2064</v>
      </c>
      <c r="N33" s="38">
        <v>5.9888960000000004</v>
      </c>
      <c r="O33" s="38">
        <v>6.3253550000000001</v>
      </c>
      <c r="P33" s="38">
        <v>17.390039999999999</v>
      </c>
      <c r="R33" s="47">
        <v>6</v>
      </c>
      <c r="S33" s="40" t="str">
        <f t="shared" si="0"/>
        <v>■□ 6</v>
      </c>
      <c r="T33" s="47" t="s">
        <v>869</v>
      </c>
      <c r="U33" s="47" t="s">
        <v>920</v>
      </c>
      <c r="V33" s="47" t="s">
        <v>920</v>
      </c>
      <c r="W33" s="38" t="str">
        <f t="shared" si="1"/>
        <v/>
      </c>
      <c r="X33" s="38" t="str">
        <f t="shared" si="2"/>
        <v/>
      </c>
      <c r="Y33" s="47">
        <v>22.27</v>
      </c>
      <c r="Z33" s="40" t="str">
        <f t="shared" si="3"/>
        <v/>
      </c>
      <c r="AD33" s="350"/>
    </row>
    <row r="34" spans="1:30" x14ac:dyDescent="0.25">
      <c r="A34" s="45">
        <v>702</v>
      </c>
      <c r="B34" s="11" t="s">
        <v>12</v>
      </c>
      <c r="C34" s="10" t="s">
        <v>42</v>
      </c>
      <c r="D34" s="19"/>
      <c r="E34" s="11">
        <v>269.14440000000002</v>
      </c>
      <c r="F34" s="11">
        <v>40.333660000000002</v>
      </c>
      <c r="G34" s="11">
        <v>24.000340000000001</v>
      </c>
      <c r="H34" s="11">
        <v>-0.35839090000000001</v>
      </c>
      <c r="I34" s="11">
        <v>-23.99766</v>
      </c>
      <c r="J34" s="41">
        <v>66.582400000000007</v>
      </c>
      <c r="K34" s="41">
        <v>97.172780000000003</v>
      </c>
      <c r="L34" s="41">
        <v>133.01249999999999</v>
      </c>
      <c r="M34" s="41" t="s">
        <v>2065</v>
      </c>
      <c r="N34" s="11">
        <v>10.81096</v>
      </c>
      <c r="O34" s="11">
        <v>11.453279999999999</v>
      </c>
      <c r="P34" s="11">
        <v>23.835470000000001</v>
      </c>
      <c r="R34" s="10">
        <v>11</v>
      </c>
      <c r="S34" s="19" t="str">
        <f t="shared" si="0"/>
        <v>■□ 11</v>
      </c>
      <c r="T34" s="10" t="s">
        <v>869</v>
      </c>
      <c r="U34" s="10" t="s">
        <v>920</v>
      </c>
      <c r="V34" s="10" t="s">
        <v>920</v>
      </c>
      <c r="W34" s="11" t="str">
        <f t="shared" si="1"/>
        <v/>
      </c>
      <c r="X34" s="11" t="str">
        <f t="shared" si="2"/>
        <v/>
      </c>
      <c r="Y34" s="10">
        <v>33.090000000000003</v>
      </c>
      <c r="Z34" s="19" t="str">
        <f t="shared" si="3"/>
        <v>xb30</v>
      </c>
      <c r="AD34" s="351"/>
    </row>
    <row r="35" spans="1:30" x14ac:dyDescent="0.25">
      <c r="A35" s="45">
        <v>703</v>
      </c>
      <c r="B35" s="11" t="s">
        <v>12</v>
      </c>
      <c r="C35" s="10" t="s">
        <v>43</v>
      </c>
      <c r="D35" s="19"/>
      <c r="E35" s="11">
        <v>269.738</v>
      </c>
      <c r="F35" s="11">
        <v>49.482480000000002</v>
      </c>
      <c r="G35" s="11">
        <v>20.228059999999999</v>
      </c>
      <c r="H35" s="11">
        <v>-9.2492099999999994E-2</v>
      </c>
      <c r="I35" s="11">
        <v>-20.22785</v>
      </c>
      <c r="J35" s="41">
        <v>96.337599999999995</v>
      </c>
      <c r="K35" s="41">
        <v>119.3018</v>
      </c>
      <c r="L35" s="41">
        <v>150.51910000000001</v>
      </c>
      <c r="M35" s="41" t="s">
        <v>2066</v>
      </c>
      <c r="N35" s="11">
        <v>17.03857</v>
      </c>
      <c r="O35" s="11">
        <v>17.988769999999999</v>
      </c>
      <c r="P35" s="11">
        <v>31.647600000000001</v>
      </c>
      <c r="R35" s="10">
        <v>18</v>
      </c>
      <c r="S35" s="19" t="str">
        <f t="shared" si="0"/>
        <v>■□ 18</v>
      </c>
      <c r="T35" s="10" t="s">
        <v>869</v>
      </c>
      <c r="U35" s="10" t="s">
        <v>920</v>
      </c>
      <c r="V35" s="10" t="s">
        <v>920</v>
      </c>
      <c r="W35" s="11" t="str">
        <f t="shared" si="1"/>
        <v/>
      </c>
      <c r="X35" s="11" t="str">
        <f t="shared" si="2"/>
        <v/>
      </c>
      <c r="Y35" s="10">
        <v>37.68</v>
      </c>
      <c r="Z35" s="19" t="str">
        <f t="shared" si="3"/>
        <v>xb30</v>
      </c>
      <c r="AD35" s="352"/>
    </row>
    <row r="36" spans="1:30" x14ac:dyDescent="0.25">
      <c r="A36" s="45">
        <v>704</v>
      </c>
      <c r="B36" s="11" t="s">
        <v>12</v>
      </c>
      <c r="C36" s="10" t="s">
        <v>44</v>
      </c>
      <c r="D36" s="19"/>
      <c r="E36" s="11">
        <v>270.56319999999999</v>
      </c>
      <c r="F36" s="11">
        <v>59.521569999999997</v>
      </c>
      <c r="G36" s="11">
        <v>15.51972</v>
      </c>
      <c r="H36" s="11">
        <v>0.15255560000000001</v>
      </c>
      <c r="I36" s="11">
        <v>-15.518969999999999</v>
      </c>
      <c r="J36" s="41">
        <v>128.5522</v>
      </c>
      <c r="K36" s="41">
        <v>144.4982</v>
      </c>
      <c r="L36" s="41">
        <v>169.06</v>
      </c>
      <c r="M36" s="41" t="s">
        <v>2067</v>
      </c>
      <c r="N36" s="11">
        <v>26.200420000000001</v>
      </c>
      <c r="O36" s="11">
        <v>27.595559999999999</v>
      </c>
      <c r="P36" s="11">
        <v>41.510710000000003</v>
      </c>
      <c r="R36" s="10">
        <v>28</v>
      </c>
      <c r="S36" s="19" t="str">
        <f t="shared" si="0"/>
        <v>■□ 28</v>
      </c>
      <c r="T36" s="10" t="s">
        <v>869</v>
      </c>
      <c r="U36" s="10" t="s">
        <v>920</v>
      </c>
      <c r="V36" s="10" t="s">
        <v>920</v>
      </c>
      <c r="W36" s="11" t="str">
        <f t="shared" si="1"/>
        <v/>
      </c>
      <c r="X36" s="11" t="str">
        <f t="shared" si="2"/>
        <v/>
      </c>
      <c r="Y36" s="10">
        <v>52.1</v>
      </c>
      <c r="Z36" s="19" t="str">
        <f t="shared" si="3"/>
        <v>xb30</v>
      </c>
      <c r="AD36" s="353"/>
    </row>
    <row r="37" spans="1:30" x14ac:dyDescent="0.25">
      <c r="A37" s="45">
        <v>705</v>
      </c>
      <c r="B37" s="11" t="s">
        <v>12</v>
      </c>
      <c r="C37" s="10" t="s">
        <v>45</v>
      </c>
      <c r="D37" s="19"/>
      <c r="E37" s="11">
        <v>270.02179999999998</v>
      </c>
      <c r="F37" s="11">
        <v>69.629090000000005</v>
      </c>
      <c r="G37" s="11">
        <v>10.5024</v>
      </c>
      <c r="H37" s="11">
        <v>3.9959009999999996E-3</v>
      </c>
      <c r="I37" s="11">
        <v>-10.5024</v>
      </c>
      <c r="J37" s="41">
        <v>160.32380000000001</v>
      </c>
      <c r="K37" s="41">
        <v>170.95849999999999</v>
      </c>
      <c r="L37" s="41">
        <v>187.49369999999999</v>
      </c>
      <c r="M37" s="41" t="s">
        <v>2068</v>
      </c>
      <c r="N37" s="11">
        <v>38.138440000000003</v>
      </c>
      <c r="O37" s="11">
        <v>40.224449999999997</v>
      </c>
      <c r="P37" s="11">
        <v>53.04457</v>
      </c>
      <c r="R37" s="10">
        <v>41</v>
      </c>
      <c r="S37" s="19" t="str">
        <f t="shared" si="0"/>
        <v>■□ 41</v>
      </c>
      <c r="T37" s="10" t="s">
        <v>875</v>
      </c>
      <c r="U37" s="10" t="s">
        <v>920</v>
      </c>
      <c r="V37" s="10" t="s">
        <v>920</v>
      </c>
      <c r="W37" s="11" t="str">
        <f t="shared" si="1"/>
        <v/>
      </c>
      <c r="X37" s="11" t="str">
        <f t="shared" si="2"/>
        <v/>
      </c>
      <c r="Y37" s="10">
        <v>52.1</v>
      </c>
      <c r="Z37" s="19" t="str">
        <f t="shared" si="3"/>
        <v>xb30</v>
      </c>
      <c r="AD37" s="354"/>
    </row>
    <row r="38" spans="1:30" x14ac:dyDescent="0.25">
      <c r="A38" s="45">
        <v>706</v>
      </c>
      <c r="B38" s="11" t="s">
        <v>12</v>
      </c>
      <c r="C38" s="10" t="s">
        <v>46</v>
      </c>
      <c r="D38" s="19"/>
      <c r="E38" s="11">
        <v>271.34120000000001</v>
      </c>
      <c r="F38" s="11">
        <v>79.967410000000001</v>
      </c>
      <c r="G38" s="11">
        <v>4.9615850000000004</v>
      </c>
      <c r="H38" s="11">
        <v>0.1161292</v>
      </c>
      <c r="I38" s="11">
        <v>-4.9602259999999996</v>
      </c>
      <c r="J38" s="41">
        <v>194.04519999999999</v>
      </c>
      <c r="K38" s="41">
        <v>198.68520000000001</v>
      </c>
      <c r="L38" s="41">
        <v>205.84299999999999</v>
      </c>
      <c r="M38" s="41" t="s">
        <v>2069</v>
      </c>
      <c r="N38" s="11">
        <v>53.730629999999998</v>
      </c>
      <c r="O38" s="11">
        <v>56.623600000000003</v>
      </c>
      <c r="P38" s="11">
        <v>66.389210000000006</v>
      </c>
      <c r="R38" s="10">
        <v>57</v>
      </c>
      <c r="S38" s="19" t="str">
        <f t="shared" si="0"/>
        <v>■□ 57</v>
      </c>
      <c r="T38" s="10" t="s">
        <v>876</v>
      </c>
      <c r="U38" s="10" t="s">
        <v>874</v>
      </c>
      <c r="V38" s="10" t="s">
        <v>874</v>
      </c>
      <c r="W38" s="11" t="str">
        <f t="shared" si="1"/>
        <v>Օ</v>
      </c>
      <c r="X38" s="11" t="str">
        <f t="shared" si="2"/>
        <v>∆</v>
      </c>
      <c r="Y38" s="10">
        <v>65.64</v>
      </c>
      <c r="Z38" s="19" t="str">
        <f t="shared" si="3"/>
        <v>xb30</v>
      </c>
      <c r="AD38" s="355"/>
    </row>
    <row r="39" spans="1:30" s="38" customFormat="1" x14ac:dyDescent="0.25">
      <c r="A39" s="45">
        <v>707</v>
      </c>
      <c r="B39" s="38" t="s">
        <v>12</v>
      </c>
      <c r="C39" s="18" t="s">
        <v>963</v>
      </c>
      <c r="D39" s="40" t="s">
        <v>964</v>
      </c>
      <c r="E39" s="38">
        <v>264.32580000000002</v>
      </c>
      <c r="F39" s="38">
        <v>47.531379999999999</v>
      </c>
      <c r="G39" s="38">
        <v>30.144210000000001</v>
      </c>
      <c r="H39" s="38">
        <v>-2.980429</v>
      </c>
      <c r="I39" s="38">
        <v>-29.996510000000001</v>
      </c>
      <c r="J39" s="39">
        <v>65.846459999999993</v>
      </c>
      <c r="K39" s="39">
        <v>116.8019</v>
      </c>
      <c r="L39" s="39">
        <v>161.74199999999999</v>
      </c>
      <c r="M39" s="39" t="s">
        <v>2070</v>
      </c>
      <c r="N39" s="38">
        <v>15.07272</v>
      </c>
      <c r="O39" s="38">
        <v>16.428239999999999</v>
      </c>
      <c r="P39" s="38">
        <v>36.438470000000002</v>
      </c>
      <c r="R39" s="47">
        <v>16</v>
      </c>
      <c r="S39" s="40" t="str">
        <f t="shared" si="0"/>
        <v>■□ 16</v>
      </c>
      <c r="T39" s="47" t="s">
        <v>869</v>
      </c>
      <c r="U39" s="47" t="s">
        <v>920</v>
      </c>
      <c r="V39" s="47" t="s">
        <v>920</v>
      </c>
      <c r="W39" s="38" t="str">
        <f t="shared" si="1"/>
        <v/>
      </c>
      <c r="X39" s="38" t="str">
        <f t="shared" si="2"/>
        <v/>
      </c>
      <c r="Y39" s="47">
        <v>41.22</v>
      </c>
      <c r="Z39" s="40" t="str">
        <f t="shared" si="3"/>
        <v>xb30</v>
      </c>
      <c r="AD39" s="356"/>
    </row>
    <row r="40" spans="1:30" x14ac:dyDescent="0.25">
      <c r="A40" s="45">
        <v>708</v>
      </c>
      <c r="B40" s="11" t="s">
        <v>12</v>
      </c>
      <c r="C40" s="10" t="s">
        <v>51</v>
      </c>
      <c r="D40" s="19"/>
      <c r="E40" s="11">
        <v>264.93889999999999</v>
      </c>
      <c r="F40" s="11">
        <v>50.656219999999998</v>
      </c>
      <c r="G40" s="11">
        <v>24.9267</v>
      </c>
      <c r="H40" s="11">
        <v>-2.1989830000000001</v>
      </c>
      <c r="I40" s="11">
        <v>-24.829519999999999</v>
      </c>
      <c r="J40" s="41">
        <v>87.068209999999993</v>
      </c>
      <c r="K40" s="41">
        <v>123.7771</v>
      </c>
      <c r="L40" s="41">
        <v>161.34139999999999</v>
      </c>
      <c r="M40" s="41" t="s">
        <v>2071</v>
      </c>
      <c r="N40" s="11">
        <v>17.5791</v>
      </c>
      <c r="O40" s="11">
        <v>18.97353</v>
      </c>
      <c r="P40" s="11">
        <v>36.611620000000002</v>
      </c>
      <c r="R40" s="10">
        <v>18</v>
      </c>
      <c r="S40" s="19" t="str">
        <f t="shared" si="0"/>
        <v>■□ 18</v>
      </c>
      <c r="T40" s="10" t="s">
        <v>869</v>
      </c>
      <c r="U40" s="10" t="s">
        <v>920</v>
      </c>
      <c r="V40" s="10" t="s">
        <v>920</v>
      </c>
      <c r="W40" s="11" t="str">
        <f t="shared" si="1"/>
        <v/>
      </c>
      <c r="X40" s="11" t="str">
        <f t="shared" si="2"/>
        <v/>
      </c>
      <c r="Y40" s="10">
        <v>43.07</v>
      </c>
      <c r="Z40" s="19" t="str">
        <f t="shared" si="3"/>
        <v>xb30</v>
      </c>
      <c r="AD40" s="357"/>
    </row>
    <row r="41" spans="1:30" x14ac:dyDescent="0.25">
      <c r="A41" s="45">
        <v>709</v>
      </c>
      <c r="B41" s="11" t="s">
        <v>12</v>
      </c>
      <c r="C41" s="10" t="s">
        <v>53</v>
      </c>
      <c r="D41" s="19"/>
      <c r="E41" s="11">
        <v>265.16890000000001</v>
      </c>
      <c r="F41" s="11">
        <v>59.986109999999996</v>
      </c>
      <c r="G41" s="11">
        <v>20.056480000000001</v>
      </c>
      <c r="H41" s="11">
        <v>-1.689136</v>
      </c>
      <c r="I41" s="11">
        <v>-19.985230000000001</v>
      </c>
      <c r="J41" s="41">
        <v>120.0526</v>
      </c>
      <c r="K41" s="41">
        <v>147.0942</v>
      </c>
      <c r="L41" s="41">
        <v>178.02860000000001</v>
      </c>
      <c r="M41" s="41" t="s">
        <v>2072</v>
      </c>
      <c r="N41" s="11">
        <v>26.23921</v>
      </c>
      <c r="O41" s="11">
        <v>28.10792</v>
      </c>
      <c r="P41" s="11">
        <v>46.17642</v>
      </c>
      <c r="R41" s="10">
        <v>28</v>
      </c>
      <c r="S41" s="19" t="str">
        <f t="shared" si="0"/>
        <v>■□ 28</v>
      </c>
      <c r="T41" s="10" t="s">
        <v>869</v>
      </c>
      <c r="U41" s="10" t="s">
        <v>920</v>
      </c>
      <c r="V41" s="10" t="s">
        <v>920</v>
      </c>
      <c r="W41" s="11" t="str">
        <f t="shared" si="1"/>
        <v/>
      </c>
      <c r="X41" s="11" t="str">
        <f t="shared" si="2"/>
        <v/>
      </c>
      <c r="Y41" s="10">
        <v>45.7</v>
      </c>
      <c r="Z41" s="19" t="str">
        <f t="shared" si="3"/>
        <v>xb30</v>
      </c>
      <c r="AD41" s="358"/>
    </row>
    <row r="42" spans="1:30" x14ac:dyDescent="0.25">
      <c r="A42" s="45">
        <v>710</v>
      </c>
      <c r="B42" s="11" t="s">
        <v>12</v>
      </c>
      <c r="C42" s="10" t="s">
        <v>55</v>
      </c>
      <c r="D42" s="19"/>
      <c r="E42" s="11">
        <v>264.6705</v>
      </c>
      <c r="F42" s="11">
        <v>69.786749999999998</v>
      </c>
      <c r="G42" s="11">
        <v>14.76196</v>
      </c>
      <c r="H42" s="11">
        <v>-1.3711409999999999</v>
      </c>
      <c r="I42" s="11">
        <v>-14.69814</v>
      </c>
      <c r="J42" s="41">
        <v>153.2415</v>
      </c>
      <c r="K42" s="41">
        <v>172.4984</v>
      </c>
      <c r="L42" s="41">
        <v>195.38939999999999</v>
      </c>
      <c r="M42" s="41" t="s">
        <v>2073</v>
      </c>
      <c r="N42" s="11">
        <v>37.923209999999997</v>
      </c>
      <c r="O42" s="11">
        <v>40.447029999999998</v>
      </c>
      <c r="P42" s="11">
        <v>57.66845</v>
      </c>
      <c r="R42" s="10">
        <v>41</v>
      </c>
      <c r="S42" s="19" t="str">
        <f t="shared" si="0"/>
        <v>■□ 41</v>
      </c>
      <c r="T42" s="10" t="s">
        <v>875</v>
      </c>
      <c r="U42" s="10" t="s">
        <v>920</v>
      </c>
      <c r="V42" s="10" t="s">
        <v>920</v>
      </c>
      <c r="W42" s="11" t="str">
        <f t="shared" si="1"/>
        <v/>
      </c>
      <c r="X42" s="11" t="str">
        <f t="shared" si="2"/>
        <v/>
      </c>
      <c r="Y42" s="10">
        <v>56.44</v>
      </c>
      <c r="Z42" s="19" t="str">
        <f t="shared" si="3"/>
        <v>xb30</v>
      </c>
      <c r="AD42" s="359"/>
    </row>
    <row r="43" spans="1:30" x14ac:dyDescent="0.25">
      <c r="A43" s="45">
        <v>711</v>
      </c>
      <c r="B43" s="11" t="s">
        <v>12</v>
      </c>
      <c r="C43" s="10" t="s">
        <v>56</v>
      </c>
      <c r="D43" s="19"/>
      <c r="E43" s="11">
        <v>265.68110000000001</v>
      </c>
      <c r="F43" s="11">
        <v>80.074489999999997</v>
      </c>
      <c r="G43" s="11">
        <v>10.09436</v>
      </c>
      <c r="H43" s="11">
        <v>-0.76019020000000004</v>
      </c>
      <c r="I43" s="11">
        <v>-10.06569</v>
      </c>
      <c r="J43" s="41">
        <v>187.48589999999999</v>
      </c>
      <c r="K43" s="41">
        <v>199.8904</v>
      </c>
      <c r="L43" s="41">
        <v>215.49469999999999</v>
      </c>
      <c r="M43" s="41" t="s">
        <v>2074</v>
      </c>
      <c r="N43" s="11">
        <v>53.569200000000002</v>
      </c>
      <c r="O43" s="11">
        <v>56.81335</v>
      </c>
      <c r="P43" s="11">
        <v>72.765500000000003</v>
      </c>
      <c r="R43" s="10">
        <v>57</v>
      </c>
      <c r="S43" s="19" t="str">
        <f t="shared" si="0"/>
        <v>■□ 57</v>
      </c>
      <c r="T43" s="10" t="s">
        <v>875</v>
      </c>
      <c r="U43" s="10" t="s">
        <v>920</v>
      </c>
      <c r="V43" s="10" t="s">
        <v>920</v>
      </c>
      <c r="W43" s="11" t="str">
        <f t="shared" si="1"/>
        <v/>
      </c>
      <c r="X43" s="11" t="str">
        <f t="shared" si="2"/>
        <v/>
      </c>
      <c r="Y43" s="10">
        <v>68.34</v>
      </c>
      <c r="Z43" s="19" t="str">
        <f t="shared" si="3"/>
        <v>xb30</v>
      </c>
      <c r="AD43" s="360"/>
    </row>
    <row r="44" spans="1:30" x14ac:dyDescent="0.25">
      <c r="A44" s="45">
        <v>712</v>
      </c>
      <c r="B44" s="11" t="s">
        <v>12</v>
      </c>
      <c r="C44" s="10" t="s">
        <v>57</v>
      </c>
      <c r="D44" s="19"/>
      <c r="E44" s="11">
        <v>265.67070000000001</v>
      </c>
      <c r="F44" s="11">
        <v>84.940470000000005</v>
      </c>
      <c r="G44" s="11">
        <v>4.5800039999999997</v>
      </c>
      <c r="H44" s="11">
        <v>-0.34574290000000002</v>
      </c>
      <c r="I44" s="11">
        <v>-4.566935</v>
      </c>
      <c r="J44" s="41">
        <v>207.26320000000001</v>
      </c>
      <c r="K44" s="41">
        <v>212.78020000000001</v>
      </c>
      <c r="L44" s="41">
        <v>218.9511</v>
      </c>
      <c r="M44" s="41" t="s">
        <v>2075</v>
      </c>
      <c r="N44" s="11">
        <v>62.322510000000001</v>
      </c>
      <c r="O44" s="11">
        <v>65.890370000000004</v>
      </c>
      <c r="P44" s="11">
        <v>76.416380000000004</v>
      </c>
      <c r="R44" s="10">
        <v>66</v>
      </c>
      <c r="S44" s="19" t="str">
        <f t="shared" si="0"/>
        <v>■□ 66</v>
      </c>
      <c r="T44" s="10" t="s">
        <v>876</v>
      </c>
      <c r="U44" s="10" t="s">
        <v>874</v>
      </c>
      <c r="V44" s="10" t="s">
        <v>874</v>
      </c>
      <c r="W44" s="11" t="str">
        <f t="shared" si="1"/>
        <v>Օ</v>
      </c>
      <c r="X44" s="11" t="str">
        <f t="shared" si="2"/>
        <v>∆</v>
      </c>
      <c r="Y44" s="10">
        <v>72.42</v>
      </c>
      <c r="Z44" s="19" t="str">
        <f t="shared" si="3"/>
        <v>xb30</v>
      </c>
      <c r="AD44" s="361"/>
    </row>
    <row r="45" spans="1:30" s="42" customFormat="1" x14ac:dyDescent="0.25">
      <c r="A45" s="45">
        <v>713</v>
      </c>
      <c r="B45" s="42" t="s">
        <v>12</v>
      </c>
      <c r="C45" s="48" t="s">
        <v>48</v>
      </c>
      <c r="D45" s="44"/>
      <c r="E45" s="42">
        <v>264.51589999999999</v>
      </c>
      <c r="F45" s="42">
        <v>39.67783</v>
      </c>
      <c r="G45" s="42">
        <v>20.172820000000002</v>
      </c>
      <c r="H45" s="42">
        <v>-1.9279059999999999</v>
      </c>
      <c r="I45" s="42">
        <v>-20.080480000000001</v>
      </c>
      <c r="J45" s="43">
        <v>67.550610000000006</v>
      </c>
      <c r="K45" s="43">
        <v>96.003010000000003</v>
      </c>
      <c r="L45" s="43">
        <v>124.9435</v>
      </c>
      <c r="M45" s="43" t="s">
        <v>2076</v>
      </c>
      <c r="N45" s="42">
        <v>10.233470000000001</v>
      </c>
      <c r="O45" s="42">
        <v>11.05791</v>
      </c>
      <c r="P45" s="42">
        <v>20.977879999999999</v>
      </c>
      <c r="R45" s="48">
        <v>11</v>
      </c>
      <c r="S45" s="44" t="str">
        <f t="shared" si="0"/>
        <v>■□ 11</v>
      </c>
      <c r="T45" s="48" t="s">
        <v>869</v>
      </c>
      <c r="U45" s="48" t="s">
        <v>920</v>
      </c>
      <c r="V45" s="48" t="s">
        <v>920</v>
      </c>
      <c r="W45" s="42" t="str">
        <f t="shared" si="1"/>
        <v/>
      </c>
      <c r="X45" s="42" t="str">
        <f t="shared" si="2"/>
        <v/>
      </c>
      <c r="Y45" s="48">
        <v>39.15</v>
      </c>
      <c r="Z45" s="44" t="str">
        <f t="shared" si="3"/>
        <v>xb30</v>
      </c>
      <c r="AD45" s="362"/>
    </row>
    <row r="46" spans="1:30" x14ac:dyDescent="0.25">
      <c r="A46" s="45">
        <v>714</v>
      </c>
      <c r="B46" s="11" t="s">
        <v>12</v>
      </c>
      <c r="C46" s="10" t="s">
        <v>50</v>
      </c>
      <c r="D46" s="19"/>
      <c r="E46" s="11">
        <v>264.74059999999997</v>
      </c>
      <c r="F46" s="11">
        <v>50.063859999999998</v>
      </c>
      <c r="G46" s="11">
        <v>14.71683</v>
      </c>
      <c r="H46" s="11">
        <v>-1.349013</v>
      </c>
      <c r="I46" s="11">
        <v>-14.654870000000001</v>
      </c>
      <c r="J46" s="41">
        <v>102.2192</v>
      </c>
      <c r="K46" s="41">
        <v>120.9521</v>
      </c>
      <c r="L46" s="41">
        <v>142.63919999999999</v>
      </c>
      <c r="M46" s="41" t="s">
        <v>2077</v>
      </c>
      <c r="N46" s="11">
        <v>17.265920000000001</v>
      </c>
      <c r="O46" s="11">
        <v>18.472159999999999</v>
      </c>
      <c r="P46" s="11">
        <v>28.498629999999999</v>
      </c>
      <c r="R46" s="10">
        <v>18</v>
      </c>
      <c r="S46" s="19" t="str">
        <f t="shared" si="0"/>
        <v>■□ 18</v>
      </c>
      <c r="T46" s="10" t="s">
        <v>869</v>
      </c>
      <c r="U46" s="10" t="s">
        <v>874</v>
      </c>
      <c r="V46" s="10" t="s">
        <v>874</v>
      </c>
      <c r="W46" s="11" t="str">
        <f t="shared" si="1"/>
        <v>Օ</v>
      </c>
      <c r="X46" s="11" t="str">
        <f t="shared" si="2"/>
        <v>∆</v>
      </c>
      <c r="Y46" s="10">
        <v>40.869999999999997</v>
      </c>
      <c r="Z46" s="19" t="str">
        <f t="shared" si="3"/>
        <v>xb30</v>
      </c>
      <c r="AD46" s="363"/>
    </row>
    <row r="47" spans="1:30" x14ac:dyDescent="0.25">
      <c r="A47" s="45">
        <v>715</v>
      </c>
      <c r="B47" s="11" t="s">
        <v>12</v>
      </c>
      <c r="C47" s="10" t="s">
        <v>52</v>
      </c>
      <c r="D47" s="19"/>
      <c r="E47" s="11">
        <v>265.10329999999999</v>
      </c>
      <c r="F47" s="11">
        <v>59.961889999999997</v>
      </c>
      <c r="G47" s="11">
        <v>9.9108149999999995</v>
      </c>
      <c r="H47" s="11">
        <v>-0.8459795</v>
      </c>
      <c r="I47" s="11">
        <v>-9.8746430000000007</v>
      </c>
      <c r="J47" s="41">
        <v>133.79230000000001</v>
      </c>
      <c r="K47" s="41">
        <v>145.74250000000001</v>
      </c>
      <c r="L47" s="41">
        <v>160.41239999999999</v>
      </c>
      <c r="M47" s="41" t="s">
        <v>2078</v>
      </c>
      <c r="N47" s="11">
        <v>26.41808</v>
      </c>
      <c r="O47" s="11">
        <v>28.081040000000002</v>
      </c>
      <c r="P47" s="11">
        <v>37.474460000000001</v>
      </c>
      <c r="R47" s="10">
        <v>28</v>
      </c>
      <c r="S47" s="19" t="str">
        <f t="shared" si="0"/>
        <v>■□ 28</v>
      </c>
      <c r="T47" s="10" t="s">
        <v>875</v>
      </c>
      <c r="U47" s="10" t="s">
        <v>874</v>
      </c>
      <c r="V47" s="10" t="s">
        <v>874</v>
      </c>
      <c r="W47" s="11" t="str">
        <f t="shared" si="1"/>
        <v>Օ</v>
      </c>
      <c r="X47" s="11" t="str">
        <f t="shared" si="2"/>
        <v>∆</v>
      </c>
      <c r="Y47" s="10">
        <v>47.49</v>
      </c>
      <c r="Z47" s="19" t="str">
        <f t="shared" si="3"/>
        <v>xb30</v>
      </c>
      <c r="AD47" s="364"/>
    </row>
    <row r="48" spans="1:30" x14ac:dyDescent="0.25">
      <c r="A48" s="45">
        <v>716</v>
      </c>
      <c r="B48" s="11" t="s">
        <v>12</v>
      </c>
      <c r="C48" s="10" t="s">
        <v>54</v>
      </c>
      <c r="D48" s="19"/>
      <c r="E48" s="11">
        <v>265.9504</v>
      </c>
      <c r="F48" s="11">
        <v>69.659409999999994</v>
      </c>
      <c r="G48" s="11">
        <v>5.104285</v>
      </c>
      <c r="H48" s="11">
        <v>-0.36046070000000002</v>
      </c>
      <c r="I48" s="11">
        <v>-5.0915410000000003</v>
      </c>
      <c r="J48" s="41">
        <v>164.965</v>
      </c>
      <c r="K48" s="41">
        <v>170.83359999999999</v>
      </c>
      <c r="L48" s="41">
        <v>177.90129999999999</v>
      </c>
      <c r="M48" s="41" t="s">
        <v>2079</v>
      </c>
      <c r="N48" s="11">
        <v>38.066009999999999</v>
      </c>
      <c r="O48" s="11">
        <v>40.267189999999999</v>
      </c>
      <c r="P48" s="11">
        <v>47.832929999999998</v>
      </c>
      <c r="R48" s="10">
        <v>41</v>
      </c>
      <c r="S48" s="19" t="str">
        <f t="shared" si="0"/>
        <v>■□ 41</v>
      </c>
      <c r="T48" s="10" t="s">
        <v>875</v>
      </c>
      <c r="U48" s="10" t="s">
        <v>874</v>
      </c>
      <c r="V48" s="10" t="s">
        <v>874</v>
      </c>
      <c r="W48" s="11" t="str">
        <f t="shared" si="1"/>
        <v>Օ</v>
      </c>
      <c r="X48" s="11" t="str">
        <f t="shared" si="2"/>
        <v>∆</v>
      </c>
      <c r="Y48" s="10">
        <v>53.9</v>
      </c>
      <c r="Z48" s="19" t="str">
        <f t="shared" si="3"/>
        <v>xb30</v>
      </c>
      <c r="AD48" s="365"/>
    </row>
    <row r="49" spans="1:30" x14ac:dyDescent="0.25">
      <c r="A49" s="45">
        <v>717</v>
      </c>
      <c r="B49" s="11" t="s">
        <v>12</v>
      </c>
      <c r="C49" s="10" t="s">
        <v>47</v>
      </c>
      <c r="D49" s="19"/>
      <c r="E49" s="11">
        <v>264.3304</v>
      </c>
      <c r="F49" s="11">
        <v>39.61627</v>
      </c>
      <c r="G49" s="11">
        <v>10.35801</v>
      </c>
      <c r="H49" s="11">
        <v>-1.0232810000000001</v>
      </c>
      <c r="I49" s="11">
        <v>-10.30734</v>
      </c>
      <c r="J49" s="41">
        <v>82.195099999999996</v>
      </c>
      <c r="K49" s="41">
        <v>94.608289999999997</v>
      </c>
      <c r="L49" s="41">
        <v>109.0467</v>
      </c>
      <c r="M49" s="41" t="s">
        <v>2080</v>
      </c>
      <c r="N49" s="11">
        <v>10.316129999999999</v>
      </c>
      <c r="O49" s="11">
        <v>11.021269999999999</v>
      </c>
      <c r="P49" s="11">
        <v>16.064540000000001</v>
      </c>
      <c r="R49" s="10">
        <v>11</v>
      </c>
      <c r="S49" s="19" t="str">
        <f t="shared" si="0"/>
        <v>■□ 11</v>
      </c>
      <c r="T49" s="10" t="s">
        <v>869</v>
      </c>
      <c r="U49" s="10" t="s">
        <v>920</v>
      </c>
      <c r="V49" s="10" t="s">
        <v>874</v>
      </c>
      <c r="W49" s="11" t="str">
        <f t="shared" si="1"/>
        <v/>
      </c>
      <c r="X49" s="11" t="str">
        <f t="shared" si="2"/>
        <v>∆</v>
      </c>
      <c r="Y49" s="10">
        <v>25.98</v>
      </c>
      <c r="Z49" s="19" t="str">
        <f t="shared" si="3"/>
        <v>xb25</v>
      </c>
      <c r="AD49" s="366"/>
    </row>
    <row r="50" spans="1:30" x14ac:dyDescent="0.25">
      <c r="A50" s="45">
        <v>718</v>
      </c>
      <c r="B50" s="11" t="s">
        <v>12</v>
      </c>
      <c r="C50" s="10" t="s">
        <v>49</v>
      </c>
      <c r="D50" s="19"/>
      <c r="E50" s="11">
        <v>263.77440000000001</v>
      </c>
      <c r="F50" s="11">
        <v>50.130890000000001</v>
      </c>
      <c r="G50" s="11">
        <v>4.8286910000000001</v>
      </c>
      <c r="H50" s="11">
        <v>-0.52363590000000004</v>
      </c>
      <c r="I50" s="11">
        <v>-4.8002149999999997</v>
      </c>
      <c r="J50" s="41">
        <v>114.2758</v>
      </c>
      <c r="K50" s="41">
        <v>119.94159999999999</v>
      </c>
      <c r="L50" s="41">
        <v>126.3133</v>
      </c>
      <c r="M50" s="41" t="s">
        <v>2081</v>
      </c>
      <c r="N50" s="11">
        <v>17.470379999999999</v>
      </c>
      <c r="O50" s="11">
        <v>18.528449999999999</v>
      </c>
      <c r="P50" s="11">
        <v>22.500050000000002</v>
      </c>
      <c r="R50" s="10">
        <v>18</v>
      </c>
      <c r="S50" s="19" t="str">
        <f t="shared" si="0"/>
        <v>■□ 18</v>
      </c>
      <c r="T50" s="10" t="s">
        <v>869</v>
      </c>
      <c r="U50" s="10" t="s">
        <v>874</v>
      </c>
      <c r="V50" s="10" t="s">
        <v>874</v>
      </c>
      <c r="W50" s="11" t="str">
        <f t="shared" si="1"/>
        <v>Օ</v>
      </c>
      <c r="X50" s="11" t="str">
        <f t="shared" si="2"/>
        <v>∆</v>
      </c>
      <c r="Y50" s="10">
        <v>32.46</v>
      </c>
      <c r="Z50" s="19" t="str">
        <f t="shared" si="3"/>
        <v>xb30</v>
      </c>
      <c r="AD50" s="367"/>
    </row>
    <row r="51" spans="1:30" s="38" customFormat="1" x14ac:dyDescent="0.25">
      <c r="A51" s="45">
        <v>719</v>
      </c>
      <c r="B51" s="38" t="s">
        <v>12</v>
      </c>
      <c r="C51" s="47" t="s">
        <v>66</v>
      </c>
      <c r="D51" s="40"/>
      <c r="E51" s="38">
        <v>260.47359999999998</v>
      </c>
      <c r="F51" s="38">
        <v>59.656590000000001</v>
      </c>
      <c r="G51" s="38">
        <v>25.089459999999999</v>
      </c>
      <c r="H51" s="38">
        <v>-4.1523380000000003</v>
      </c>
      <c r="I51" s="38">
        <v>-24.743469999999999</v>
      </c>
      <c r="J51" s="39">
        <v>105.9027</v>
      </c>
      <c r="K51" s="39">
        <v>147.9624</v>
      </c>
      <c r="L51" s="39">
        <v>185.3768</v>
      </c>
      <c r="M51" s="39" t="s">
        <v>2082</v>
      </c>
      <c r="N51" s="38">
        <v>25.312139999999999</v>
      </c>
      <c r="O51" s="38">
        <v>27.743819999999999</v>
      </c>
      <c r="P51" s="38">
        <v>50.128230000000002</v>
      </c>
      <c r="R51" s="47">
        <v>28</v>
      </c>
      <c r="S51" s="40" t="str">
        <f t="shared" si="0"/>
        <v>■□ 28</v>
      </c>
      <c r="T51" s="47" t="s">
        <v>869</v>
      </c>
      <c r="U51" s="47" t="s">
        <v>920</v>
      </c>
      <c r="V51" s="47" t="s">
        <v>920</v>
      </c>
      <c r="W51" s="38" t="str">
        <f t="shared" si="1"/>
        <v/>
      </c>
      <c r="X51" s="38" t="str">
        <f t="shared" si="2"/>
        <v/>
      </c>
      <c r="Y51" s="47">
        <v>45.73</v>
      </c>
      <c r="Z51" s="40" t="str">
        <f t="shared" si="3"/>
        <v>xb30</v>
      </c>
      <c r="AD51" s="368"/>
    </row>
    <row r="52" spans="1:30" x14ac:dyDescent="0.25">
      <c r="A52" s="45">
        <v>720</v>
      </c>
      <c r="B52" s="11" t="s">
        <v>12</v>
      </c>
      <c r="C52" s="10" t="s">
        <v>69</v>
      </c>
      <c r="D52" s="19"/>
      <c r="E52" s="11">
        <v>260.012</v>
      </c>
      <c r="F52" s="11">
        <v>70.28192</v>
      </c>
      <c r="G52" s="11">
        <v>20.216470000000001</v>
      </c>
      <c r="H52" s="11">
        <v>-3.5063819999999999</v>
      </c>
      <c r="I52" s="11">
        <v>-19.910070000000001</v>
      </c>
      <c r="J52" s="41">
        <v>143.17760000000001</v>
      </c>
      <c r="K52" s="41">
        <v>175.45959999999999</v>
      </c>
      <c r="L52" s="41">
        <v>206.04660000000001</v>
      </c>
      <c r="M52" s="41" t="s">
        <v>2083</v>
      </c>
      <c r="N52" s="11">
        <v>37.922939999999997</v>
      </c>
      <c r="O52" s="11">
        <v>41.151470000000003</v>
      </c>
      <c r="P52" s="11">
        <v>64.365759999999995</v>
      </c>
      <c r="R52" s="10">
        <v>41</v>
      </c>
      <c r="S52" s="19" t="str">
        <f t="shared" si="0"/>
        <v>■□ 41</v>
      </c>
      <c r="T52" s="10" t="s">
        <v>875</v>
      </c>
      <c r="U52" s="10" t="s">
        <v>920</v>
      </c>
      <c r="V52" s="10" t="s">
        <v>920</v>
      </c>
      <c r="W52" s="11" t="str">
        <f t="shared" si="1"/>
        <v/>
      </c>
      <c r="X52" s="11" t="str">
        <f t="shared" si="2"/>
        <v/>
      </c>
      <c r="Y52" s="10">
        <v>58.58</v>
      </c>
      <c r="Z52" s="19" t="str">
        <f t="shared" si="3"/>
        <v>xb30</v>
      </c>
      <c r="AD52" s="369"/>
    </row>
    <row r="53" spans="1:30" x14ac:dyDescent="0.25">
      <c r="A53" s="45">
        <v>721</v>
      </c>
      <c r="B53" s="11" t="s">
        <v>12</v>
      </c>
      <c r="C53" s="10" t="s">
        <v>71</v>
      </c>
      <c r="D53" s="19"/>
      <c r="E53" s="11">
        <v>260.06740000000002</v>
      </c>
      <c r="F53" s="11">
        <v>79.587599999999995</v>
      </c>
      <c r="G53" s="11">
        <v>14.705679999999999</v>
      </c>
      <c r="H53" s="11">
        <v>-2.5365829999999998</v>
      </c>
      <c r="I53" s="11">
        <v>-14.48526</v>
      </c>
      <c r="J53" s="41">
        <v>177.42959999999999</v>
      </c>
      <c r="K53" s="41">
        <v>199.92500000000001</v>
      </c>
      <c r="L53" s="41">
        <v>222.203</v>
      </c>
      <c r="M53" s="41" t="s">
        <v>2084</v>
      </c>
      <c r="N53" s="11">
        <v>52.076689999999999</v>
      </c>
      <c r="O53" s="11">
        <v>55.953949999999999</v>
      </c>
      <c r="P53" s="11">
        <v>77.304509999999993</v>
      </c>
      <c r="R53" s="10">
        <v>57</v>
      </c>
      <c r="S53" s="19" t="str">
        <f t="shared" si="0"/>
        <v>■□ 57</v>
      </c>
      <c r="T53" s="10" t="s">
        <v>875</v>
      </c>
      <c r="U53" s="10" t="s">
        <v>920</v>
      </c>
      <c r="V53" s="10" t="s">
        <v>920</v>
      </c>
      <c r="W53" s="11" t="str">
        <f t="shared" si="1"/>
        <v/>
      </c>
      <c r="X53" s="11" t="str">
        <f t="shared" si="2"/>
        <v/>
      </c>
      <c r="Y53" s="10">
        <v>67.8</v>
      </c>
      <c r="Z53" s="19" t="str">
        <f t="shared" si="3"/>
        <v>xb30</v>
      </c>
      <c r="AD53" s="268"/>
    </row>
    <row r="54" spans="1:30" x14ac:dyDescent="0.25">
      <c r="A54" s="45">
        <v>722</v>
      </c>
      <c r="B54" s="11" t="s">
        <v>12</v>
      </c>
      <c r="C54" s="10" t="s">
        <v>73</v>
      </c>
      <c r="D54" s="19"/>
      <c r="E54" s="11">
        <v>260.37259999999998</v>
      </c>
      <c r="F54" s="11">
        <v>85.244380000000007</v>
      </c>
      <c r="G54" s="11">
        <v>9.6879430000000006</v>
      </c>
      <c r="H54" s="11">
        <v>-1.6202129999999999</v>
      </c>
      <c r="I54" s="11">
        <v>-9.5515000000000008</v>
      </c>
      <c r="J54" s="41">
        <v>200.48249999999999</v>
      </c>
      <c r="K54" s="41">
        <v>214.77160000000001</v>
      </c>
      <c r="L54" s="41">
        <v>229.0436</v>
      </c>
      <c r="M54" s="41" t="s">
        <v>2085</v>
      </c>
      <c r="N54" s="11">
        <v>62.337780000000002</v>
      </c>
      <c r="O54" s="11">
        <v>66.487309999999994</v>
      </c>
      <c r="P54" s="11">
        <v>83.707340000000002</v>
      </c>
      <c r="R54" s="10">
        <v>66</v>
      </c>
      <c r="S54" s="19" t="str">
        <f t="shared" si="0"/>
        <v>■□ 66</v>
      </c>
      <c r="T54" s="10" t="s">
        <v>876</v>
      </c>
      <c r="U54" s="10" t="s">
        <v>920</v>
      </c>
      <c r="V54" s="10" t="s">
        <v>920</v>
      </c>
      <c r="W54" s="11" t="str">
        <f t="shared" si="1"/>
        <v/>
      </c>
      <c r="X54" s="11" t="str">
        <f t="shared" si="2"/>
        <v/>
      </c>
      <c r="Y54" s="10">
        <v>73.78</v>
      </c>
      <c r="Z54" s="19" t="str">
        <f t="shared" si="3"/>
        <v>xb30</v>
      </c>
      <c r="AD54" s="370"/>
    </row>
    <row r="55" spans="1:30" x14ac:dyDescent="0.25">
      <c r="A55" s="45">
        <v>723</v>
      </c>
      <c r="B55" s="11" t="s">
        <v>12</v>
      </c>
      <c r="C55" s="10" t="s">
        <v>74</v>
      </c>
      <c r="D55" s="19"/>
      <c r="E55" s="11">
        <v>260.72329999999999</v>
      </c>
      <c r="F55" s="11">
        <v>90.013249999999999</v>
      </c>
      <c r="G55" s="11">
        <v>5.0058259999999999</v>
      </c>
      <c r="H55" s="11">
        <v>-0.8069556</v>
      </c>
      <c r="I55" s="11">
        <v>-4.9403550000000003</v>
      </c>
      <c r="J55" s="41">
        <v>220.18790000000001</v>
      </c>
      <c r="K55" s="41">
        <v>227.39330000000001</v>
      </c>
      <c r="L55" s="41">
        <v>233.93350000000001</v>
      </c>
      <c r="M55" s="41" t="s">
        <v>2086</v>
      </c>
      <c r="N55" s="11">
        <v>71.988370000000003</v>
      </c>
      <c r="O55" s="11">
        <v>76.331980000000001</v>
      </c>
      <c r="P55" s="11">
        <v>88.729950000000002</v>
      </c>
      <c r="R55" s="10">
        <v>76</v>
      </c>
      <c r="S55" s="19" t="str">
        <f t="shared" si="0"/>
        <v>■□ 76</v>
      </c>
      <c r="T55" s="10" t="s">
        <v>876</v>
      </c>
      <c r="U55" s="10" t="s">
        <v>920</v>
      </c>
      <c r="V55" s="10" t="s">
        <v>920</v>
      </c>
      <c r="W55" s="11" t="str">
        <f t="shared" si="1"/>
        <v/>
      </c>
      <c r="X55" s="11" t="str">
        <f t="shared" si="2"/>
        <v/>
      </c>
      <c r="Y55" s="10">
        <v>78.88</v>
      </c>
      <c r="Z55" s="19" t="str">
        <f t="shared" si="3"/>
        <v>xb30</v>
      </c>
      <c r="AD55" s="371"/>
    </row>
    <row r="56" spans="1:30" x14ac:dyDescent="0.25">
      <c r="A56" s="45">
        <v>724</v>
      </c>
      <c r="B56" s="11" t="s">
        <v>12</v>
      </c>
      <c r="C56" s="10" t="s">
        <v>75</v>
      </c>
      <c r="D56" s="19"/>
      <c r="E56" s="11">
        <v>259.7627</v>
      </c>
      <c r="F56" s="11">
        <v>90.999790000000004</v>
      </c>
      <c r="G56" s="11">
        <v>4.5991080000000002</v>
      </c>
      <c r="H56" s="11">
        <v>-0.81737820000000005</v>
      </c>
      <c r="I56" s="11">
        <v>-4.5258900000000004</v>
      </c>
      <c r="J56" s="41">
        <v>223.3518</v>
      </c>
      <c r="K56" s="41">
        <v>230.1712</v>
      </c>
      <c r="L56" s="41">
        <v>235.95189999999999</v>
      </c>
      <c r="M56" s="41" t="s">
        <v>2087</v>
      </c>
      <c r="N56" s="11">
        <v>74.015460000000004</v>
      </c>
      <c r="O56" s="11">
        <v>78.482870000000005</v>
      </c>
      <c r="P56" s="11">
        <v>90.566699999999997</v>
      </c>
      <c r="R56" s="10">
        <v>78</v>
      </c>
      <c r="S56" s="19" t="str">
        <f t="shared" si="0"/>
        <v>■□ 78</v>
      </c>
      <c r="T56" s="10" t="s">
        <v>876</v>
      </c>
      <c r="U56" s="10" t="s">
        <v>920</v>
      </c>
      <c r="V56" s="10" t="s">
        <v>920</v>
      </c>
      <c r="W56" s="11" t="str">
        <f t="shared" si="1"/>
        <v/>
      </c>
      <c r="X56" s="11" t="str">
        <f t="shared" si="2"/>
        <v/>
      </c>
      <c r="Y56" s="10">
        <v>79.599999999999994</v>
      </c>
      <c r="Z56" s="19" t="str">
        <f t="shared" si="3"/>
        <v>xb30</v>
      </c>
      <c r="AD56" s="372"/>
    </row>
    <row r="57" spans="1:30" s="42" customFormat="1" x14ac:dyDescent="0.25">
      <c r="A57" s="45">
        <v>725</v>
      </c>
      <c r="B57" s="42" t="s">
        <v>12</v>
      </c>
      <c r="C57" s="48" t="s">
        <v>61</v>
      </c>
      <c r="D57" s="44"/>
      <c r="E57" s="42">
        <v>260.26299999999998</v>
      </c>
      <c r="F57" s="42">
        <v>39.192999999999998</v>
      </c>
      <c r="G57" s="42">
        <v>25.542000000000002</v>
      </c>
      <c r="H57" s="42">
        <v>-4.32</v>
      </c>
      <c r="I57" s="42">
        <v>-25.173999999999999</v>
      </c>
      <c r="J57" s="42">
        <v>49</v>
      </c>
      <c r="K57" s="42">
        <v>96</v>
      </c>
      <c r="L57" s="42">
        <v>132</v>
      </c>
      <c r="M57" s="42" t="s">
        <v>2088</v>
      </c>
      <c r="N57" s="42">
        <v>9.6660000000000004</v>
      </c>
      <c r="O57" s="42">
        <v>10.772</v>
      </c>
      <c r="P57" s="42">
        <v>23.372</v>
      </c>
      <c r="R57" s="48">
        <v>11</v>
      </c>
      <c r="S57" s="44" t="str">
        <f t="shared" si="0"/>
        <v>■□ 11</v>
      </c>
      <c r="T57" s="48" t="s">
        <v>869</v>
      </c>
      <c r="U57" s="48" t="s">
        <v>920</v>
      </c>
      <c r="V57" s="48" t="s">
        <v>874</v>
      </c>
      <c r="W57" s="42" t="str">
        <f t="shared" si="1"/>
        <v/>
      </c>
      <c r="X57" s="42" t="str">
        <f t="shared" si="2"/>
        <v>∆</v>
      </c>
      <c r="Y57" s="48">
        <v>31.52</v>
      </c>
      <c r="Z57" s="44" t="str">
        <f t="shared" si="3"/>
        <v>xb30</v>
      </c>
      <c r="AD57" s="373"/>
    </row>
    <row r="58" spans="1:30" x14ac:dyDescent="0.25">
      <c r="A58" s="45">
        <v>726</v>
      </c>
      <c r="B58" s="11" t="s">
        <v>12</v>
      </c>
      <c r="C58" s="10" t="s">
        <v>63</v>
      </c>
      <c r="D58" s="19"/>
      <c r="E58" s="11">
        <v>260.48610000000002</v>
      </c>
      <c r="F58" s="11">
        <v>49.656390000000002</v>
      </c>
      <c r="G58" s="11">
        <v>20.467110000000002</v>
      </c>
      <c r="H58" s="11">
        <v>-3.3829310000000001</v>
      </c>
      <c r="I58" s="11">
        <v>-20.185600000000001</v>
      </c>
      <c r="J58" s="41">
        <v>89.011269999999996</v>
      </c>
      <c r="K58" s="41">
        <v>121.4319</v>
      </c>
      <c r="L58" s="41">
        <v>150.83070000000001</v>
      </c>
      <c r="M58" s="41" t="s">
        <v>2089</v>
      </c>
      <c r="N58" s="11">
        <v>16.582409999999999</v>
      </c>
      <c r="O58" s="11">
        <v>18.132470000000001</v>
      </c>
      <c r="P58" s="11">
        <v>31.831669999999999</v>
      </c>
      <c r="R58" s="10">
        <v>18</v>
      </c>
      <c r="S58" s="19" t="str">
        <f t="shared" si="0"/>
        <v>■□ 18</v>
      </c>
      <c r="T58" s="10" t="s">
        <v>869</v>
      </c>
      <c r="U58" s="10" t="s">
        <v>920</v>
      </c>
      <c r="V58" s="10" t="s">
        <v>874</v>
      </c>
      <c r="W58" s="11" t="str">
        <f t="shared" si="1"/>
        <v/>
      </c>
      <c r="X58" s="11" t="str">
        <f t="shared" si="2"/>
        <v>∆</v>
      </c>
      <c r="Y58" s="10">
        <v>44.16</v>
      </c>
      <c r="Z58" s="19" t="str">
        <f t="shared" si="3"/>
        <v>xb30</v>
      </c>
      <c r="AD58" s="374"/>
    </row>
    <row r="59" spans="1:30" x14ac:dyDescent="0.25">
      <c r="A59" s="45">
        <v>727</v>
      </c>
      <c r="B59" s="11" t="s">
        <v>12</v>
      </c>
      <c r="C59" s="10" t="s">
        <v>65</v>
      </c>
      <c r="D59" s="19"/>
      <c r="E59" s="11">
        <v>260.28879999999998</v>
      </c>
      <c r="F59" s="11">
        <v>59.676250000000003</v>
      </c>
      <c r="G59" s="11">
        <v>15.058870000000001</v>
      </c>
      <c r="H59" s="11">
        <v>-2.5401470000000002</v>
      </c>
      <c r="I59" s="11">
        <v>-14.84309</v>
      </c>
      <c r="J59" s="41">
        <v>123.91540000000001</v>
      </c>
      <c r="K59" s="41">
        <v>146.30549999999999</v>
      </c>
      <c r="L59" s="41">
        <v>168.23070000000001</v>
      </c>
      <c r="M59" s="41" t="s">
        <v>2090</v>
      </c>
      <c r="N59" s="11">
        <v>25.714490000000001</v>
      </c>
      <c r="O59" s="11">
        <v>27.765460000000001</v>
      </c>
      <c r="P59" s="11">
        <v>41.162010000000002</v>
      </c>
      <c r="R59" s="10">
        <v>28</v>
      </c>
      <c r="S59" s="19" t="str">
        <f t="shared" si="0"/>
        <v>■□ 28</v>
      </c>
      <c r="T59" s="10" t="s">
        <v>869</v>
      </c>
      <c r="U59" s="10" t="s">
        <v>874</v>
      </c>
      <c r="V59" s="10" t="s">
        <v>874</v>
      </c>
      <c r="W59" s="11" t="str">
        <f t="shared" si="1"/>
        <v>Օ</v>
      </c>
      <c r="X59" s="11" t="str">
        <f t="shared" si="2"/>
        <v>∆</v>
      </c>
      <c r="Y59" s="10">
        <v>45.86</v>
      </c>
      <c r="Z59" s="19" t="str">
        <f t="shared" si="3"/>
        <v>xb30</v>
      </c>
      <c r="AD59" s="375"/>
    </row>
    <row r="60" spans="1:30" x14ac:dyDescent="0.25">
      <c r="A60" s="45">
        <v>728</v>
      </c>
      <c r="B60" s="11" t="s">
        <v>12</v>
      </c>
      <c r="C60" s="10" t="s">
        <v>68</v>
      </c>
      <c r="D60" s="19"/>
      <c r="E60" s="11">
        <v>259.95460000000003</v>
      </c>
      <c r="F60" s="11">
        <v>70.097179999999994</v>
      </c>
      <c r="G60" s="11">
        <v>10.098459999999999</v>
      </c>
      <c r="H60" s="11">
        <v>-1.761466</v>
      </c>
      <c r="I60" s="11">
        <v>-9.9436490000000006</v>
      </c>
      <c r="J60" s="41">
        <v>158.47730000000001</v>
      </c>
      <c r="K60" s="41">
        <v>173.1721</v>
      </c>
      <c r="L60" s="41">
        <v>187.71780000000001</v>
      </c>
      <c r="M60" s="41" t="s">
        <v>2091</v>
      </c>
      <c r="N60" s="11">
        <v>38.216639999999998</v>
      </c>
      <c r="O60" s="11">
        <v>40.887700000000002</v>
      </c>
      <c r="P60" s="11">
        <v>53.294820000000001</v>
      </c>
      <c r="R60" s="10">
        <v>41</v>
      </c>
      <c r="S60" s="19" t="str">
        <f t="shared" si="0"/>
        <v>■□ 41</v>
      </c>
      <c r="T60" s="10" t="s">
        <v>875</v>
      </c>
      <c r="U60" s="10" t="s">
        <v>874</v>
      </c>
      <c r="V60" s="10" t="s">
        <v>874</v>
      </c>
      <c r="W60" s="11" t="str">
        <f t="shared" si="1"/>
        <v>Օ</v>
      </c>
      <c r="X60" s="11" t="str">
        <f t="shared" si="2"/>
        <v>∆</v>
      </c>
      <c r="Y60" s="10">
        <v>54.2</v>
      </c>
      <c r="Z60" s="19" t="str">
        <f t="shared" si="3"/>
        <v>xb30</v>
      </c>
      <c r="AD60" s="376"/>
    </row>
    <row r="61" spans="1:30" x14ac:dyDescent="0.25">
      <c r="A61" s="45">
        <v>729</v>
      </c>
      <c r="B61" s="11" t="s">
        <v>12</v>
      </c>
      <c r="C61" s="10" t="s">
        <v>70</v>
      </c>
      <c r="D61" s="19"/>
      <c r="E61" s="11">
        <v>261.4744</v>
      </c>
      <c r="F61" s="11">
        <v>80.317139999999995</v>
      </c>
      <c r="G61" s="11">
        <v>4.9035390000000003</v>
      </c>
      <c r="H61" s="11">
        <v>-0.72695549999999998</v>
      </c>
      <c r="I61" s="11">
        <v>-4.8493529999999998</v>
      </c>
      <c r="J61" s="41">
        <v>193.39709999999999</v>
      </c>
      <c r="K61" s="41">
        <v>200.13939999999999</v>
      </c>
      <c r="L61" s="41">
        <v>206.58070000000001</v>
      </c>
      <c r="M61" s="41" t="s">
        <v>2092</v>
      </c>
      <c r="N61" s="11">
        <v>53.989840000000001</v>
      </c>
      <c r="O61" s="11">
        <v>57.244900000000001</v>
      </c>
      <c r="P61" s="11">
        <v>66.965969999999999</v>
      </c>
      <c r="R61" s="10">
        <v>57</v>
      </c>
      <c r="S61" s="19" t="str">
        <f t="shared" si="0"/>
        <v>■□ 57</v>
      </c>
      <c r="T61" s="10" t="s">
        <v>876</v>
      </c>
      <c r="U61" s="10" t="s">
        <v>874</v>
      </c>
      <c r="V61" s="10" t="s">
        <v>874</v>
      </c>
      <c r="W61" s="11" t="str">
        <f t="shared" si="1"/>
        <v>Օ</v>
      </c>
      <c r="X61" s="11" t="str">
        <f t="shared" si="2"/>
        <v>∆</v>
      </c>
      <c r="Y61" s="10">
        <v>65.44</v>
      </c>
      <c r="Z61" s="19" t="str">
        <f t="shared" si="3"/>
        <v>xb30</v>
      </c>
      <c r="AD61" s="377"/>
    </row>
    <row r="62" spans="1:30" x14ac:dyDescent="0.25">
      <c r="A62" s="45">
        <v>730</v>
      </c>
      <c r="B62" s="11" t="s">
        <v>12</v>
      </c>
      <c r="C62" s="10" t="s">
        <v>72</v>
      </c>
      <c r="D62" s="19"/>
      <c r="E62" s="11">
        <v>261.47359999999998</v>
      </c>
      <c r="F62" s="11">
        <v>85.073549999999997</v>
      </c>
      <c r="G62" s="11">
        <v>4.8240449999999999</v>
      </c>
      <c r="H62" s="11">
        <v>-0.71523349999999997</v>
      </c>
      <c r="I62" s="11">
        <v>-4.7707290000000002</v>
      </c>
      <c r="J62" s="41">
        <v>206.68090000000001</v>
      </c>
      <c r="K62" s="41">
        <v>213.3877</v>
      </c>
      <c r="L62" s="41">
        <v>219.69110000000001</v>
      </c>
      <c r="M62" s="41" t="s">
        <v>2093</v>
      </c>
      <c r="N62" s="11">
        <v>62.410359999999997</v>
      </c>
      <c r="O62" s="11">
        <v>66.151340000000005</v>
      </c>
      <c r="P62" s="11">
        <v>76.973860000000002</v>
      </c>
      <c r="R62" s="10">
        <v>66</v>
      </c>
      <c r="S62" s="19" t="str">
        <f t="shared" si="0"/>
        <v>■□ 66</v>
      </c>
      <c r="T62" s="10" t="s">
        <v>876</v>
      </c>
      <c r="U62" s="10" t="s">
        <v>874</v>
      </c>
      <c r="V62" s="10" t="s">
        <v>874</v>
      </c>
      <c r="W62" s="11" t="str">
        <f t="shared" si="1"/>
        <v>Օ</v>
      </c>
      <c r="X62" s="11" t="str">
        <f t="shared" si="2"/>
        <v>∆</v>
      </c>
      <c r="Y62" s="10">
        <v>73.11</v>
      </c>
      <c r="Z62" s="19" t="str">
        <f t="shared" si="3"/>
        <v>xb30</v>
      </c>
      <c r="AD62" s="272"/>
    </row>
    <row r="63" spans="1:30" s="42" customFormat="1" x14ac:dyDescent="0.25">
      <c r="A63" s="45">
        <v>731</v>
      </c>
      <c r="B63" s="42" t="s">
        <v>12</v>
      </c>
      <c r="C63" s="48" t="s">
        <v>60</v>
      </c>
      <c r="D63" s="44"/>
      <c r="E63" s="42">
        <v>260.12</v>
      </c>
      <c r="F63" s="42">
        <v>39.301000000000002</v>
      </c>
      <c r="G63" s="42">
        <v>15.333</v>
      </c>
      <c r="H63" s="42">
        <v>-2.6309999999999998</v>
      </c>
      <c r="I63" s="42">
        <v>-15.105</v>
      </c>
      <c r="J63" s="42">
        <v>72</v>
      </c>
      <c r="K63" s="42">
        <v>95</v>
      </c>
      <c r="L63" s="42">
        <v>116</v>
      </c>
      <c r="M63" s="42" t="s">
        <v>2094</v>
      </c>
      <c r="N63" s="42">
        <v>9.9359999999999999</v>
      </c>
      <c r="O63" s="42">
        <v>10.835000000000001</v>
      </c>
      <c r="P63" s="42">
        <v>18.074000000000002</v>
      </c>
      <c r="R63" s="48">
        <v>11</v>
      </c>
      <c r="S63" s="44" t="str">
        <f t="shared" si="0"/>
        <v>■□ 11</v>
      </c>
      <c r="T63" s="48" t="s">
        <v>869</v>
      </c>
      <c r="U63" s="48" t="s">
        <v>920</v>
      </c>
      <c r="V63" s="48" t="s">
        <v>874</v>
      </c>
      <c r="W63" s="42" t="str">
        <f t="shared" si="1"/>
        <v/>
      </c>
      <c r="X63" s="42" t="str">
        <f t="shared" si="2"/>
        <v>∆</v>
      </c>
      <c r="Y63" s="48">
        <v>25.75</v>
      </c>
      <c r="Z63" s="44" t="str">
        <f t="shared" si="3"/>
        <v>xb25</v>
      </c>
      <c r="AD63" s="378"/>
    </row>
    <row r="64" spans="1:30" x14ac:dyDescent="0.25">
      <c r="A64" s="45">
        <v>732</v>
      </c>
      <c r="B64" s="11" t="s">
        <v>12</v>
      </c>
      <c r="C64" s="10" t="s">
        <v>62</v>
      </c>
      <c r="D64" s="19"/>
      <c r="E64" s="11">
        <v>259.61090000000002</v>
      </c>
      <c r="F64" s="11">
        <v>49.862969999999997</v>
      </c>
      <c r="G64" s="11">
        <v>9.8929899999999993</v>
      </c>
      <c r="H64" s="11">
        <v>-1.784019</v>
      </c>
      <c r="I64" s="11">
        <v>-9.7308029999999999</v>
      </c>
      <c r="J64" s="41">
        <v>106.355</v>
      </c>
      <c r="K64" s="41">
        <v>120.28619999999999</v>
      </c>
      <c r="L64" s="41">
        <v>133.852</v>
      </c>
      <c r="M64" s="41" t="s">
        <v>2095</v>
      </c>
      <c r="N64" s="11">
        <v>17.029240000000001</v>
      </c>
      <c r="O64" s="11">
        <v>18.30416</v>
      </c>
      <c r="P64" s="11">
        <v>25.13533</v>
      </c>
      <c r="R64" s="10">
        <v>18</v>
      </c>
      <c r="S64" s="19" t="str">
        <f t="shared" si="0"/>
        <v>■□ 18</v>
      </c>
      <c r="T64" s="10" t="s">
        <v>869</v>
      </c>
      <c r="U64" s="10" t="s">
        <v>874</v>
      </c>
      <c r="V64" s="10" t="s">
        <v>874</v>
      </c>
      <c r="W64" s="11" t="str">
        <f t="shared" si="1"/>
        <v>Օ</v>
      </c>
      <c r="X64" s="11" t="str">
        <f t="shared" si="2"/>
        <v>∆</v>
      </c>
      <c r="Y64" s="10">
        <v>32.46</v>
      </c>
      <c r="Z64" s="19" t="str">
        <f t="shared" si="3"/>
        <v>xb30</v>
      </c>
      <c r="AD64" s="379"/>
    </row>
    <row r="65" spans="1:30" x14ac:dyDescent="0.25">
      <c r="A65" s="45">
        <v>733</v>
      </c>
      <c r="B65" s="11" t="s">
        <v>12</v>
      </c>
      <c r="C65" s="10" t="s">
        <v>64</v>
      </c>
      <c r="D65" s="19"/>
      <c r="E65" s="11">
        <v>259.2251</v>
      </c>
      <c r="F65" s="11">
        <v>60.067120000000003</v>
      </c>
      <c r="G65" s="11">
        <v>4.985144</v>
      </c>
      <c r="H65" s="11">
        <v>-0.93197660000000004</v>
      </c>
      <c r="I65" s="11">
        <v>-4.8972530000000001</v>
      </c>
      <c r="J65" s="41">
        <v>138.74170000000001</v>
      </c>
      <c r="K65" s="41">
        <v>145.69399999999999</v>
      </c>
      <c r="L65" s="41">
        <v>152.0564</v>
      </c>
      <c r="M65" s="41" t="s">
        <v>2096</v>
      </c>
      <c r="N65" s="11">
        <v>26.507390000000001</v>
      </c>
      <c r="O65" s="11">
        <v>28.19791</v>
      </c>
      <c r="P65" s="11">
        <v>33.775149999999996</v>
      </c>
      <c r="R65" s="10">
        <v>28</v>
      </c>
      <c r="S65" s="19" t="str">
        <f t="shared" si="0"/>
        <v>■□ 28</v>
      </c>
      <c r="T65" s="10" t="s">
        <v>875</v>
      </c>
      <c r="U65" s="10" t="s">
        <v>874</v>
      </c>
      <c r="V65" s="10" t="s">
        <v>874</v>
      </c>
      <c r="W65" s="11" t="str">
        <f t="shared" si="1"/>
        <v>Օ</v>
      </c>
      <c r="X65" s="11" t="str">
        <f t="shared" si="2"/>
        <v>∆</v>
      </c>
      <c r="Y65" s="10">
        <v>42.26</v>
      </c>
      <c r="Z65" s="19" t="str">
        <f t="shared" si="3"/>
        <v>xb30</v>
      </c>
      <c r="AD65" s="380"/>
    </row>
    <row r="66" spans="1:30" x14ac:dyDescent="0.25">
      <c r="A66" s="45">
        <v>734</v>
      </c>
      <c r="B66" s="11" t="s">
        <v>12</v>
      </c>
      <c r="C66" s="10" t="s">
        <v>67</v>
      </c>
      <c r="D66" s="19"/>
      <c r="E66" s="11">
        <v>260.00799999999998</v>
      </c>
      <c r="F66" s="11">
        <v>70.133150000000001</v>
      </c>
      <c r="G66" s="11">
        <v>5.0983489999999998</v>
      </c>
      <c r="H66" s="11">
        <v>-0.88461769999999995</v>
      </c>
      <c r="I66" s="11">
        <v>-5.0210169999999996</v>
      </c>
      <c r="J66" s="41">
        <v>165.2526</v>
      </c>
      <c r="K66" s="41">
        <v>172.4016</v>
      </c>
      <c r="L66" s="41">
        <v>179.03639999999999</v>
      </c>
      <c r="M66" s="41" t="s">
        <v>2097</v>
      </c>
      <c r="N66" s="11">
        <v>38.537860000000002</v>
      </c>
      <c r="O66" s="11">
        <v>40.938980000000001</v>
      </c>
      <c r="P66" s="11">
        <v>48.537280000000003</v>
      </c>
      <c r="R66" s="10">
        <v>41</v>
      </c>
      <c r="S66" s="19" t="str">
        <f t="shared" si="0"/>
        <v>■□ 41</v>
      </c>
      <c r="T66" s="10" t="s">
        <v>875</v>
      </c>
      <c r="U66" s="10" t="s">
        <v>874</v>
      </c>
      <c r="V66" s="10" t="s">
        <v>874</v>
      </c>
      <c r="W66" s="11" t="str">
        <f t="shared" si="1"/>
        <v>Օ</v>
      </c>
      <c r="X66" s="11" t="str">
        <f t="shared" si="2"/>
        <v>∆</v>
      </c>
      <c r="Y66" s="10">
        <v>53.24</v>
      </c>
      <c r="Z66" s="19" t="str">
        <f t="shared" si="3"/>
        <v>xb30</v>
      </c>
      <c r="AD66" s="381"/>
    </row>
    <row r="67" spans="1:30" x14ac:dyDescent="0.25">
      <c r="A67" s="45">
        <v>735</v>
      </c>
      <c r="B67" s="11" t="s">
        <v>12</v>
      </c>
      <c r="C67" s="10" t="s">
        <v>58</v>
      </c>
      <c r="D67" s="19"/>
      <c r="E67" s="11">
        <v>258.46899999999999</v>
      </c>
      <c r="F67" s="11">
        <v>30.658940000000001</v>
      </c>
      <c r="G67" s="11">
        <v>4.8288880000000001</v>
      </c>
      <c r="H67" s="11">
        <v>-1.9104909999999999</v>
      </c>
      <c r="I67" s="11">
        <v>-9.5232119999999991</v>
      </c>
      <c r="J67" s="41">
        <v>87.742530000000002</v>
      </c>
      <c r="K67" s="41">
        <v>94.18047</v>
      </c>
      <c r="L67" s="41">
        <v>100.0986</v>
      </c>
      <c r="M67" s="41" t="s">
        <v>2098</v>
      </c>
      <c r="N67" s="11">
        <v>10.32361</v>
      </c>
      <c r="O67" s="11">
        <v>11.02122</v>
      </c>
      <c r="P67" s="11">
        <v>13.6646</v>
      </c>
      <c r="R67" s="10">
        <v>6</v>
      </c>
      <c r="S67" s="19" t="str">
        <f t="shared" ref="S67:S130" si="4">"■□ " &amp; R67</f>
        <v>■□ 6</v>
      </c>
      <c r="T67" s="10" t="s">
        <v>869</v>
      </c>
      <c r="U67" s="10" t="s">
        <v>920</v>
      </c>
      <c r="V67" s="10" t="s">
        <v>874</v>
      </c>
      <c r="W67" s="11" t="str">
        <f t="shared" ref="W67:W130" si="5">IF(U67="x","Օ","")</f>
        <v/>
      </c>
      <c r="X67" s="11" t="str">
        <f t="shared" ref="X67:X130" si="6">IF(V67="x","∆","")</f>
        <v>∆</v>
      </c>
      <c r="Y67" s="10">
        <v>19.32</v>
      </c>
      <c r="Z67" s="19" t="str">
        <f t="shared" ref="Z67:Z130" si="7">IF(Y67&gt;30,"xb30",IF(Y67&gt;25,"xb25",""))</f>
        <v/>
      </c>
      <c r="AD67" s="382"/>
    </row>
    <row r="68" spans="1:30" x14ac:dyDescent="0.25">
      <c r="A68" s="45">
        <v>736</v>
      </c>
      <c r="B68" s="11" t="s">
        <v>12</v>
      </c>
      <c r="C68" s="10" t="s">
        <v>59</v>
      </c>
      <c r="D68" s="19"/>
      <c r="E68" s="11">
        <v>260.11970000000002</v>
      </c>
      <c r="F68" s="11">
        <v>39.61618</v>
      </c>
      <c r="G68" s="11">
        <v>15.332890000000001</v>
      </c>
      <c r="H68" s="11">
        <v>-0.96528860000000005</v>
      </c>
      <c r="I68" s="11">
        <v>-4.7314239999999996</v>
      </c>
      <c r="J68" s="41">
        <v>72.288799999999995</v>
      </c>
      <c r="K68" s="41">
        <v>95.014319999999998</v>
      </c>
      <c r="L68" s="41">
        <v>115.946</v>
      </c>
      <c r="M68" s="41" t="s">
        <v>2099</v>
      </c>
      <c r="N68" s="11">
        <v>9.9364279999999994</v>
      </c>
      <c r="O68" s="11">
        <v>10.83508</v>
      </c>
      <c r="P68" s="11">
        <v>18.07396</v>
      </c>
      <c r="R68" s="10">
        <v>11</v>
      </c>
      <c r="S68" s="19" t="str">
        <f t="shared" si="4"/>
        <v>■□ 11</v>
      </c>
      <c r="T68" s="10" t="s">
        <v>869</v>
      </c>
      <c r="U68" s="10" t="s">
        <v>874</v>
      </c>
      <c r="V68" s="10" t="s">
        <v>874</v>
      </c>
      <c r="W68" s="11" t="str">
        <f t="shared" si="5"/>
        <v>Օ</v>
      </c>
      <c r="X68" s="11" t="str">
        <f t="shared" si="6"/>
        <v>∆</v>
      </c>
      <c r="Y68" s="10">
        <v>24.44</v>
      </c>
      <c r="Z68" s="19" t="str">
        <f t="shared" si="7"/>
        <v/>
      </c>
      <c r="AD68" s="378"/>
    </row>
    <row r="69" spans="1:30" s="38" customFormat="1" x14ac:dyDescent="0.25">
      <c r="A69" s="45">
        <v>737</v>
      </c>
      <c r="B69" s="38" t="s">
        <v>12</v>
      </c>
      <c r="C69" s="47" t="s">
        <v>76</v>
      </c>
      <c r="D69" s="40"/>
      <c r="E69" s="38">
        <v>254.2054</v>
      </c>
      <c r="F69" s="38">
        <v>41.000489999999999</v>
      </c>
      <c r="G69" s="38">
        <v>29.27618</v>
      </c>
      <c r="H69" s="38">
        <v>-7.9686839999999997</v>
      </c>
      <c r="I69" s="38">
        <v>-28.170809999999999</v>
      </c>
      <c r="J69" s="39">
        <v>29.471609999999998</v>
      </c>
      <c r="K69" s="39">
        <v>102.80329999999999</v>
      </c>
      <c r="L69" s="39">
        <v>141.42429999999999</v>
      </c>
      <c r="M69" s="39" t="s">
        <v>2100</v>
      </c>
      <c r="N69" s="38">
        <v>10.189730000000001</v>
      </c>
      <c r="O69" s="38">
        <v>11.864839999999999</v>
      </c>
      <c r="P69" s="38">
        <v>27.11795</v>
      </c>
      <c r="R69" s="47">
        <v>11</v>
      </c>
      <c r="S69" s="40" t="str">
        <f t="shared" si="4"/>
        <v>■□ 11</v>
      </c>
      <c r="T69" s="47" t="s">
        <v>869</v>
      </c>
      <c r="U69" s="47" t="s">
        <v>920</v>
      </c>
      <c r="V69" s="47" t="s">
        <v>874</v>
      </c>
      <c r="W69" s="38" t="str">
        <f t="shared" si="5"/>
        <v/>
      </c>
      <c r="X69" s="38" t="str">
        <f t="shared" si="6"/>
        <v>∆</v>
      </c>
      <c r="Y69" s="47">
        <v>32.79</v>
      </c>
      <c r="Z69" s="40" t="str">
        <f t="shared" si="7"/>
        <v>xb30</v>
      </c>
      <c r="AD69" s="383"/>
    </row>
    <row r="70" spans="1:30" x14ac:dyDescent="0.25">
      <c r="A70" s="45">
        <v>738</v>
      </c>
      <c r="B70" s="11" t="s">
        <v>12</v>
      </c>
      <c r="C70" s="10" t="s">
        <v>77</v>
      </c>
      <c r="D70" s="19"/>
      <c r="E70" s="11">
        <v>255.1362</v>
      </c>
      <c r="F70" s="11">
        <v>49.933369999999996</v>
      </c>
      <c r="G70" s="11">
        <v>25.093119999999999</v>
      </c>
      <c r="H70" s="11">
        <v>-6.4369420000000002</v>
      </c>
      <c r="I70" s="11">
        <v>-24.25346</v>
      </c>
      <c r="J70" s="41">
        <v>74.249219999999994</v>
      </c>
      <c r="K70" s="41">
        <v>124.0061</v>
      </c>
      <c r="L70" s="41">
        <v>158.3605</v>
      </c>
      <c r="M70" s="41" t="s">
        <v>2101</v>
      </c>
      <c r="N70" s="11">
        <v>16.25366</v>
      </c>
      <c r="O70" s="11">
        <v>18.362919999999999</v>
      </c>
      <c r="P70" s="11">
        <v>35.198</v>
      </c>
      <c r="R70" s="10">
        <v>18</v>
      </c>
      <c r="S70" s="19" t="str">
        <f t="shared" si="4"/>
        <v>■□ 18</v>
      </c>
      <c r="T70" s="10" t="s">
        <v>869</v>
      </c>
      <c r="U70" s="10" t="s">
        <v>920</v>
      </c>
      <c r="V70" s="10" t="s">
        <v>874</v>
      </c>
      <c r="W70" s="11" t="str">
        <f t="shared" si="5"/>
        <v/>
      </c>
      <c r="X70" s="11" t="str">
        <f t="shared" si="6"/>
        <v>∆</v>
      </c>
      <c r="Y70" s="10">
        <v>44.33</v>
      </c>
      <c r="Z70" s="19" t="str">
        <f t="shared" si="7"/>
        <v>xb30</v>
      </c>
      <c r="AD70" s="384"/>
    </row>
    <row r="71" spans="1:30" x14ac:dyDescent="0.25">
      <c r="A71" s="45">
        <v>739</v>
      </c>
      <c r="B71" s="11" t="s">
        <v>12</v>
      </c>
      <c r="C71" s="10" t="s">
        <v>78</v>
      </c>
      <c r="D71" s="19"/>
      <c r="E71" s="11">
        <v>255.31899999999999</v>
      </c>
      <c r="F71" s="11">
        <v>59.685279999999999</v>
      </c>
      <c r="G71" s="11">
        <v>20.00853</v>
      </c>
      <c r="H71" s="11">
        <v>-5.0709210000000002</v>
      </c>
      <c r="I71" s="11">
        <v>-19.35528</v>
      </c>
      <c r="J71" s="41">
        <v>112.0617</v>
      </c>
      <c r="K71" s="41">
        <v>148.0377</v>
      </c>
      <c r="L71" s="41">
        <v>176.0384</v>
      </c>
      <c r="M71" s="41" t="s">
        <v>2102</v>
      </c>
      <c r="N71" s="11">
        <v>25.1251</v>
      </c>
      <c r="O71" s="11">
        <v>27.775390000000002</v>
      </c>
      <c r="P71" s="11">
        <v>45.13062</v>
      </c>
      <c r="R71" s="10">
        <v>28</v>
      </c>
      <c r="S71" s="19" t="str">
        <f t="shared" si="4"/>
        <v>■□ 28</v>
      </c>
      <c r="T71" s="10" t="s">
        <v>875</v>
      </c>
      <c r="U71" s="10" t="s">
        <v>874</v>
      </c>
      <c r="V71" s="10" t="s">
        <v>874</v>
      </c>
      <c r="W71" s="11" t="str">
        <f t="shared" si="5"/>
        <v>Օ</v>
      </c>
      <c r="X71" s="11" t="str">
        <f t="shared" si="6"/>
        <v>∆</v>
      </c>
      <c r="Y71" s="10">
        <v>51.32</v>
      </c>
      <c r="Z71" s="19" t="str">
        <f t="shared" si="7"/>
        <v>xb30</v>
      </c>
      <c r="AD71" s="385"/>
    </row>
    <row r="72" spans="1:30" x14ac:dyDescent="0.25">
      <c r="A72" s="45">
        <v>740</v>
      </c>
      <c r="B72" s="11" t="s">
        <v>12</v>
      </c>
      <c r="C72" s="10" t="s">
        <v>79</v>
      </c>
      <c r="D72" s="19"/>
      <c r="E72" s="11">
        <v>255.43</v>
      </c>
      <c r="F72" s="11">
        <v>70.06</v>
      </c>
      <c r="G72" s="11">
        <v>15.38</v>
      </c>
      <c r="H72" s="11">
        <v>-3.87</v>
      </c>
      <c r="I72" s="11">
        <v>-14.89</v>
      </c>
      <c r="J72" s="41">
        <v>148</v>
      </c>
      <c r="K72" s="41">
        <v>175</v>
      </c>
      <c r="L72" s="41">
        <v>196</v>
      </c>
      <c r="M72" s="41" t="s">
        <v>2103</v>
      </c>
      <c r="N72" s="11">
        <v>37.520000000000003</v>
      </c>
      <c r="O72" s="11">
        <v>40.840000000000003</v>
      </c>
      <c r="P72" s="11">
        <v>58.37</v>
      </c>
      <c r="R72" s="10">
        <v>41</v>
      </c>
      <c r="S72" s="19" t="str">
        <f t="shared" si="4"/>
        <v>■□ 41</v>
      </c>
      <c r="T72" s="10" t="s">
        <v>875</v>
      </c>
      <c r="U72" s="10" t="s">
        <v>874</v>
      </c>
      <c r="V72" s="10" t="s">
        <v>874</v>
      </c>
      <c r="W72" s="11" t="str">
        <f t="shared" si="5"/>
        <v>Օ</v>
      </c>
      <c r="X72" s="11" t="str">
        <f t="shared" si="6"/>
        <v>∆</v>
      </c>
      <c r="Y72" s="10">
        <v>52.66</v>
      </c>
      <c r="Z72" s="19" t="str">
        <f t="shared" si="7"/>
        <v>xb30</v>
      </c>
      <c r="AD72" s="386"/>
    </row>
    <row r="73" spans="1:30" x14ac:dyDescent="0.25">
      <c r="A73" s="45">
        <v>741</v>
      </c>
      <c r="B73" s="11" t="s">
        <v>12</v>
      </c>
      <c r="C73" s="10" t="s">
        <v>80</v>
      </c>
      <c r="D73" s="19"/>
      <c r="E73" s="11">
        <v>255.41380000000001</v>
      </c>
      <c r="F73" s="11">
        <v>79.900400000000005</v>
      </c>
      <c r="G73" s="11">
        <v>10.009130000000001</v>
      </c>
      <c r="H73" s="11">
        <v>-2.5206650000000002</v>
      </c>
      <c r="I73" s="11">
        <v>-9.6865310000000004</v>
      </c>
      <c r="J73" s="41">
        <v>183.6533</v>
      </c>
      <c r="K73" s="41">
        <v>200.3947</v>
      </c>
      <c r="L73" s="41">
        <v>214.25829999999999</v>
      </c>
      <c r="M73" s="41" t="s">
        <v>2104</v>
      </c>
      <c r="N73" s="11">
        <v>52.59892</v>
      </c>
      <c r="O73" s="11">
        <v>56.505049999999997</v>
      </c>
      <c r="P73" s="11">
        <v>71.924790000000002</v>
      </c>
      <c r="R73" s="10">
        <v>57</v>
      </c>
      <c r="S73" s="19" t="str">
        <f t="shared" si="4"/>
        <v>■□ 57</v>
      </c>
      <c r="T73" s="10" t="s">
        <v>875</v>
      </c>
      <c r="U73" s="10" t="s">
        <v>874</v>
      </c>
      <c r="V73" s="10" t="s">
        <v>874</v>
      </c>
      <c r="W73" s="11" t="str">
        <f t="shared" si="5"/>
        <v>Օ</v>
      </c>
      <c r="X73" s="11" t="str">
        <f t="shared" si="6"/>
        <v>∆</v>
      </c>
      <c r="Y73" s="10">
        <v>65.11</v>
      </c>
      <c r="Z73" s="19" t="str">
        <f t="shared" si="7"/>
        <v>xb30</v>
      </c>
      <c r="AD73" s="387"/>
    </row>
    <row r="74" spans="1:30" x14ac:dyDescent="0.25">
      <c r="A74" s="45">
        <v>742</v>
      </c>
      <c r="B74" s="11" t="s">
        <v>12</v>
      </c>
      <c r="C74" s="10" t="s">
        <v>81</v>
      </c>
      <c r="D74" s="19"/>
      <c r="E74" s="11">
        <v>256.37189999999998</v>
      </c>
      <c r="F74" s="11">
        <v>85.280649999999994</v>
      </c>
      <c r="G74" s="11">
        <v>4.7995760000000001</v>
      </c>
      <c r="H74" s="11">
        <v>-1.1308689999999999</v>
      </c>
      <c r="I74" s="11">
        <v>-4.664447</v>
      </c>
      <c r="J74" s="41">
        <v>206.5008</v>
      </c>
      <c r="K74" s="41">
        <v>214.2062</v>
      </c>
      <c r="L74" s="41">
        <v>220.06020000000001</v>
      </c>
      <c r="M74" s="41" t="s">
        <v>2105</v>
      </c>
      <c r="N74" s="11">
        <v>62.615920000000003</v>
      </c>
      <c r="O74" s="11">
        <v>66.558809999999994</v>
      </c>
      <c r="P74" s="11">
        <v>77.297780000000003</v>
      </c>
      <c r="R74" s="10">
        <v>66</v>
      </c>
      <c r="S74" s="19" t="str">
        <f t="shared" si="4"/>
        <v>■□ 66</v>
      </c>
      <c r="T74" s="10" t="s">
        <v>876</v>
      </c>
      <c r="U74" s="10" t="s">
        <v>874</v>
      </c>
      <c r="V74" s="10" t="s">
        <v>874</v>
      </c>
      <c r="W74" s="11" t="str">
        <f t="shared" si="5"/>
        <v>Օ</v>
      </c>
      <c r="X74" s="11" t="str">
        <f t="shared" si="6"/>
        <v>∆</v>
      </c>
      <c r="Y74" s="10">
        <v>73.069999999999993</v>
      </c>
      <c r="Z74" s="19" t="str">
        <f t="shared" si="7"/>
        <v>xb30</v>
      </c>
      <c r="AD74" s="388"/>
    </row>
    <row r="75" spans="1:30" s="38" customFormat="1" x14ac:dyDescent="0.25">
      <c r="A75" s="45">
        <v>743</v>
      </c>
      <c r="B75" s="38" t="s">
        <v>12</v>
      </c>
      <c r="C75" s="18" t="s">
        <v>961</v>
      </c>
      <c r="D75" s="40" t="s">
        <v>962</v>
      </c>
      <c r="E75" s="38">
        <v>249.80940000000001</v>
      </c>
      <c r="F75" s="38">
        <v>50.344430000000003</v>
      </c>
      <c r="G75" s="38">
        <v>36.440019999999997</v>
      </c>
      <c r="H75" s="38">
        <v>-12.577030000000001</v>
      </c>
      <c r="I75" s="38">
        <v>-34.200780000000002</v>
      </c>
      <c r="J75" s="39">
        <v>0</v>
      </c>
      <c r="K75" s="39">
        <v>128.8646</v>
      </c>
      <c r="L75" s="39">
        <v>176.25829999999999</v>
      </c>
      <c r="M75" s="39" t="s">
        <v>2106</v>
      </c>
      <c r="N75" s="38">
        <v>15.498799999999999</v>
      </c>
      <c r="O75" s="38">
        <v>18.70851</v>
      </c>
      <c r="P75" s="38">
        <v>44.002220000000001</v>
      </c>
      <c r="R75" s="47">
        <v>18</v>
      </c>
      <c r="S75" s="40" t="str">
        <f t="shared" si="4"/>
        <v>■□ 18</v>
      </c>
      <c r="T75" s="47" t="s">
        <v>869</v>
      </c>
      <c r="U75" s="47" t="s">
        <v>920</v>
      </c>
      <c r="V75" s="47" t="s">
        <v>874</v>
      </c>
      <c r="W75" s="38" t="str">
        <f t="shared" si="5"/>
        <v/>
      </c>
      <c r="X75" s="38" t="str">
        <f t="shared" si="6"/>
        <v>∆</v>
      </c>
      <c r="Y75" s="47">
        <v>37.270000000000003</v>
      </c>
      <c r="Z75" s="40" t="str">
        <f t="shared" si="7"/>
        <v>xb30</v>
      </c>
      <c r="AD75" s="389"/>
    </row>
    <row r="76" spans="1:30" x14ac:dyDescent="0.25">
      <c r="A76" s="45">
        <v>744</v>
      </c>
      <c r="B76" s="11" t="s">
        <v>12</v>
      </c>
      <c r="C76" s="10" t="s">
        <v>82</v>
      </c>
      <c r="D76" s="19"/>
      <c r="E76" s="11">
        <v>250.75640000000001</v>
      </c>
      <c r="F76" s="11">
        <v>59.65522</v>
      </c>
      <c r="G76" s="11">
        <v>25.43291</v>
      </c>
      <c r="H76" s="11">
        <v>-8.3822890000000001</v>
      </c>
      <c r="I76" s="11">
        <v>-24.011869999999998</v>
      </c>
      <c r="J76" s="41">
        <v>95.40128</v>
      </c>
      <c r="K76" s="41">
        <v>150.04859999999999</v>
      </c>
      <c r="L76" s="41">
        <v>184.00149999999999</v>
      </c>
      <c r="M76" s="41" t="s">
        <v>2107</v>
      </c>
      <c r="N76" s="11">
        <v>24.326149999999998</v>
      </c>
      <c r="O76" s="11">
        <v>27.742319999999999</v>
      </c>
      <c r="P76" s="11">
        <v>49.420360000000002</v>
      </c>
      <c r="R76" s="10">
        <v>28</v>
      </c>
      <c r="S76" s="19" t="str">
        <f t="shared" si="4"/>
        <v>■□ 28</v>
      </c>
      <c r="T76" s="10" t="s">
        <v>869</v>
      </c>
      <c r="U76" s="10" t="s">
        <v>874</v>
      </c>
      <c r="V76" s="10" t="s">
        <v>874</v>
      </c>
      <c r="W76" s="11" t="str">
        <f t="shared" si="5"/>
        <v>Օ</v>
      </c>
      <c r="X76" s="11" t="str">
        <f t="shared" si="6"/>
        <v>∆</v>
      </c>
      <c r="Y76" s="10">
        <v>42.94</v>
      </c>
      <c r="Z76" s="19" t="str">
        <f t="shared" si="7"/>
        <v>xb30</v>
      </c>
      <c r="AD76" s="390"/>
    </row>
    <row r="77" spans="1:30" x14ac:dyDescent="0.25">
      <c r="A77" s="45">
        <v>745</v>
      </c>
      <c r="B77" s="11" t="s">
        <v>12</v>
      </c>
      <c r="C77" s="10" t="s">
        <v>83</v>
      </c>
      <c r="D77" s="19"/>
      <c r="E77" s="11">
        <v>250.98310000000001</v>
      </c>
      <c r="F77" s="11">
        <v>69.983729999999994</v>
      </c>
      <c r="G77" s="11">
        <v>20.11796</v>
      </c>
      <c r="H77" s="11">
        <v>-6.5553900000000001</v>
      </c>
      <c r="I77" s="11">
        <v>-19.019960000000001</v>
      </c>
      <c r="J77" s="41">
        <v>136.21279999999999</v>
      </c>
      <c r="K77" s="41">
        <v>176.2227</v>
      </c>
      <c r="L77" s="41">
        <v>203.54390000000001</v>
      </c>
      <c r="M77" s="41" t="s">
        <v>2108</v>
      </c>
      <c r="N77" s="11">
        <v>36.600110000000001</v>
      </c>
      <c r="O77" s="11">
        <v>40.726289999999999</v>
      </c>
      <c r="P77" s="11">
        <v>62.771529999999998</v>
      </c>
      <c r="R77" s="10">
        <v>41</v>
      </c>
      <c r="S77" s="19" t="str">
        <f t="shared" si="4"/>
        <v>■□ 41</v>
      </c>
      <c r="T77" s="10" t="s">
        <v>875</v>
      </c>
      <c r="U77" s="10" t="s">
        <v>874</v>
      </c>
      <c r="V77" s="10" t="s">
        <v>874</v>
      </c>
      <c r="W77" s="11" t="str">
        <f t="shared" si="5"/>
        <v>Օ</v>
      </c>
      <c r="X77" s="11" t="str">
        <f t="shared" si="6"/>
        <v>∆</v>
      </c>
      <c r="Y77" s="10">
        <v>55.02</v>
      </c>
      <c r="Z77" s="19" t="str">
        <f t="shared" si="7"/>
        <v>xb30</v>
      </c>
      <c r="AD77" s="391"/>
    </row>
    <row r="78" spans="1:30" x14ac:dyDescent="0.25">
      <c r="A78" s="45">
        <v>746</v>
      </c>
      <c r="B78" s="11" t="s">
        <v>12</v>
      </c>
      <c r="C78" s="10" t="s">
        <v>84</v>
      </c>
      <c r="D78" s="19"/>
      <c r="E78" s="11">
        <v>249.91800000000001</v>
      </c>
      <c r="F78" s="11">
        <v>79.565650000000005</v>
      </c>
      <c r="G78" s="11">
        <v>14.810510000000001</v>
      </c>
      <c r="H78" s="11">
        <v>-5.085407</v>
      </c>
      <c r="I78" s="11">
        <v>-13.91006</v>
      </c>
      <c r="J78" s="41">
        <v>172.291</v>
      </c>
      <c r="K78" s="41">
        <v>201.2567</v>
      </c>
      <c r="L78" s="41">
        <v>221.0111</v>
      </c>
      <c r="M78" s="41" t="s">
        <v>2109</v>
      </c>
      <c r="N78" s="11">
        <v>51.074629999999999</v>
      </c>
      <c r="O78" s="11">
        <v>55.915410000000001</v>
      </c>
      <c r="P78" s="11">
        <v>76.514240000000001</v>
      </c>
      <c r="R78" s="10">
        <v>57</v>
      </c>
      <c r="S78" s="19" t="str">
        <f t="shared" si="4"/>
        <v>■□ 57</v>
      </c>
      <c r="T78" s="10" t="s">
        <v>875</v>
      </c>
      <c r="U78" s="10" t="s">
        <v>920</v>
      </c>
      <c r="V78" s="10" t="s">
        <v>920</v>
      </c>
      <c r="W78" s="11" t="str">
        <f t="shared" si="5"/>
        <v/>
      </c>
      <c r="X78" s="11" t="str">
        <f t="shared" si="6"/>
        <v/>
      </c>
      <c r="Y78" s="10">
        <v>67.040000000000006</v>
      </c>
      <c r="Z78" s="19" t="str">
        <f t="shared" si="7"/>
        <v>xb30</v>
      </c>
      <c r="AD78" s="392"/>
    </row>
    <row r="79" spans="1:30" x14ac:dyDescent="0.25">
      <c r="A79" s="45">
        <v>747</v>
      </c>
      <c r="B79" s="11" t="s">
        <v>12</v>
      </c>
      <c r="C79" s="10" t="s">
        <v>85</v>
      </c>
      <c r="D79" s="19"/>
      <c r="E79" s="11">
        <v>250.17609999999999</v>
      </c>
      <c r="F79" s="11">
        <v>85.115200000000002</v>
      </c>
      <c r="G79" s="11">
        <v>10.5411</v>
      </c>
      <c r="H79" s="11">
        <v>-3.5748060000000002</v>
      </c>
      <c r="I79" s="11">
        <v>-9.9164259999999995</v>
      </c>
      <c r="J79" s="41">
        <v>195.49719999999999</v>
      </c>
      <c r="K79" s="41">
        <v>215.57390000000001</v>
      </c>
      <c r="L79" s="41">
        <v>229.29810000000001</v>
      </c>
      <c r="M79" s="41" t="s">
        <v>2110</v>
      </c>
      <c r="N79" s="11">
        <v>61.263750000000002</v>
      </c>
      <c r="O79" s="11">
        <v>66.233130000000003</v>
      </c>
      <c r="P79" s="11">
        <v>83.901430000000005</v>
      </c>
      <c r="R79" s="10">
        <v>66</v>
      </c>
      <c r="S79" s="19" t="str">
        <f t="shared" si="4"/>
        <v>■□ 66</v>
      </c>
      <c r="T79" s="10" t="s">
        <v>876</v>
      </c>
      <c r="U79" s="10" t="s">
        <v>920</v>
      </c>
      <c r="V79" s="10" t="s">
        <v>920</v>
      </c>
      <c r="W79" s="11" t="str">
        <f t="shared" si="5"/>
        <v/>
      </c>
      <c r="X79" s="11" t="str">
        <f t="shared" si="6"/>
        <v/>
      </c>
      <c r="Y79" s="10">
        <v>72.040000000000006</v>
      </c>
      <c r="Z79" s="19" t="str">
        <f t="shared" si="7"/>
        <v>xb30</v>
      </c>
      <c r="AD79" s="393"/>
    </row>
    <row r="80" spans="1:30" x14ac:dyDescent="0.25">
      <c r="A80" s="45">
        <v>748</v>
      </c>
      <c r="B80" s="11" t="s">
        <v>12</v>
      </c>
      <c r="C80" s="10" t="s">
        <v>86</v>
      </c>
      <c r="D80" s="19"/>
      <c r="E80" s="11">
        <v>249.67189999999999</v>
      </c>
      <c r="F80" s="11">
        <v>90.528400000000005</v>
      </c>
      <c r="G80" s="11">
        <v>5.3143180000000001</v>
      </c>
      <c r="H80" s="11">
        <v>-1.8461700000000001</v>
      </c>
      <c r="I80" s="11">
        <v>-4.9833350000000003</v>
      </c>
      <c r="J80" s="41">
        <v>219.41929999999999</v>
      </c>
      <c r="K80" s="41">
        <v>229.47980000000001</v>
      </c>
      <c r="L80" s="41">
        <v>235.44200000000001</v>
      </c>
      <c r="M80" s="41" t="s">
        <v>2111</v>
      </c>
      <c r="N80" s="11">
        <v>72.549090000000007</v>
      </c>
      <c r="O80" s="11">
        <v>77.450140000000005</v>
      </c>
      <c r="P80" s="11">
        <v>90.056880000000007</v>
      </c>
      <c r="R80" s="10">
        <v>76</v>
      </c>
      <c r="S80" s="19" t="str">
        <f t="shared" si="4"/>
        <v>■□ 76</v>
      </c>
      <c r="T80" s="10" t="s">
        <v>876</v>
      </c>
      <c r="U80" s="10" t="s">
        <v>920</v>
      </c>
      <c r="V80" s="10" t="s">
        <v>920</v>
      </c>
      <c r="W80" s="11" t="str">
        <f t="shared" si="5"/>
        <v/>
      </c>
      <c r="X80" s="11" t="str">
        <f t="shared" si="6"/>
        <v/>
      </c>
      <c r="Y80" s="10">
        <v>79.05</v>
      </c>
      <c r="Z80" s="19" t="str">
        <f t="shared" si="7"/>
        <v>xb30</v>
      </c>
      <c r="AD80" s="394"/>
    </row>
    <row r="81" spans="1:30" s="38" customFormat="1" x14ac:dyDescent="0.25">
      <c r="A81" s="45">
        <v>749</v>
      </c>
      <c r="B81" s="38" t="s">
        <v>12</v>
      </c>
      <c r="C81" s="47" t="s">
        <v>89</v>
      </c>
      <c r="D81" s="40"/>
      <c r="E81" s="38">
        <v>244.37639999999999</v>
      </c>
      <c r="F81" s="38">
        <v>40.796169999999996</v>
      </c>
      <c r="G81" s="38">
        <v>29.445409999999999</v>
      </c>
      <c r="H81" s="38">
        <v>-12.733879999999999</v>
      </c>
      <c r="I81" s="38">
        <v>-26.549589999999998</v>
      </c>
      <c r="J81" s="39">
        <v>0</v>
      </c>
      <c r="K81" s="39">
        <v>104.22</v>
      </c>
      <c r="L81" s="39">
        <v>138.1516</v>
      </c>
      <c r="M81" s="39" t="s">
        <v>2112</v>
      </c>
      <c r="N81" s="38">
        <v>9.4808260000000004</v>
      </c>
      <c r="O81" s="38">
        <v>11.73771</v>
      </c>
      <c r="P81" s="38">
        <v>25.86796</v>
      </c>
      <c r="R81" s="47">
        <v>11</v>
      </c>
      <c r="S81" s="40" t="str">
        <f t="shared" si="4"/>
        <v>■□ 11</v>
      </c>
      <c r="T81" s="47" t="s">
        <v>869</v>
      </c>
      <c r="U81" s="47" t="s">
        <v>920</v>
      </c>
      <c r="V81" s="47" t="s">
        <v>874</v>
      </c>
      <c r="W81" s="38" t="str">
        <f t="shared" si="5"/>
        <v/>
      </c>
      <c r="X81" s="38" t="str">
        <f t="shared" si="6"/>
        <v>∆</v>
      </c>
      <c r="Y81" s="47">
        <v>27.21</v>
      </c>
      <c r="Z81" s="40" t="str">
        <f t="shared" si="7"/>
        <v>xb25</v>
      </c>
      <c r="AD81" s="395"/>
    </row>
    <row r="82" spans="1:30" x14ac:dyDescent="0.25">
      <c r="A82" s="45">
        <v>750</v>
      </c>
      <c r="B82" s="11" t="s">
        <v>12</v>
      </c>
      <c r="C82" s="10" t="s">
        <v>92</v>
      </c>
      <c r="D82" s="19"/>
      <c r="E82" s="11">
        <v>245.0917</v>
      </c>
      <c r="F82" s="11">
        <v>49.623010000000001</v>
      </c>
      <c r="G82" s="11">
        <v>24.89612</v>
      </c>
      <c r="H82" s="11">
        <v>-10.485440000000001</v>
      </c>
      <c r="I82" s="11">
        <v>-22.580349999999999</v>
      </c>
      <c r="J82" s="41">
        <v>63.927280000000003</v>
      </c>
      <c r="K82" s="41">
        <v>124.98650000000001</v>
      </c>
      <c r="L82" s="41">
        <v>154.63079999999999</v>
      </c>
      <c r="M82" s="41" t="s">
        <v>2113</v>
      </c>
      <c r="N82" s="11">
        <v>15.326320000000001</v>
      </c>
      <c r="O82" s="11">
        <v>18.104839999999999</v>
      </c>
      <c r="P82" s="11">
        <v>33.53443</v>
      </c>
      <c r="R82" s="10">
        <v>18</v>
      </c>
      <c r="S82" s="19" t="str">
        <f t="shared" si="4"/>
        <v>■□ 18</v>
      </c>
      <c r="T82" s="10" t="s">
        <v>869</v>
      </c>
      <c r="U82" s="10" t="s">
        <v>874</v>
      </c>
      <c r="V82" s="10" t="s">
        <v>874</v>
      </c>
      <c r="W82" s="11" t="str">
        <f t="shared" si="5"/>
        <v>Օ</v>
      </c>
      <c r="X82" s="11" t="str">
        <f t="shared" si="6"/>
        <v>∆</v>
      </c>
      <c r="Y82" s="10">
        <v>42.75</v>
      </c>
      <c r="Z82" s="19" t="str">
        <f t="shared" si="7"/>
        <v>xb30</v>
      </c>
      <c r="AD82" s="396"/>
    </row>
    <row r="83" spans="1:30" x14ac:dyDescent="0.25">
      <c r="A83" s="45">
        <v>751</v>
      </c>
      <c r="B83" s="11" t="s">
        <v>12</v>
      </c>
      <c r="C83" s="10" t="s">
        <v>94</v>
      </c>
      <c r="D83" s="19"/>
      <c r="E83" s="11">
        <v>244.9282</v>
      </c>
      <c r="F83" s="11">
        <v>59.414630000000002</v>
      </c>
      <c r="G83" s="11">
        <v>20.318650000000002</v>
      </c>
      <c r="H83" s="11">
        <v>-8.6101039999999998</v>
      </c>
      <c r="I83" s="11">
        <v>-18.404170000000001</v>
      </c>
      <c r="J83" s="41">
        <v>103.79040000000001</v>
      </c>
      <c r="K83" s="41">
        <v>149.0471</v>
      </c>
      <c r="L83" s="41">
        <v>173.57060000000001</v>
      </c>
      <c r="M83" s="41" t="s">
        <v>2114</v>
      </c>
      <c r="N83" s="11">
        <v>24.03678</v>
      </c>
      <c r="O83" s="11">
        <v>27.478490000000001</v>
      </c>
      <c r="P83" s="11">
        <v>43.861730000000001</v>
      </c>
      <c r="R83" s="10">
        <v>28</v>
      </c>
      <c r="S83" s="19" t="str">
        <f t="shared" si="4"/>
        <v>■□ 28</v>
      </c>
      <c r="T83" s="10" t="s">
        <v>875</v>
      </c>
      <c r="U83" s="10" t="s">
        <v>874</v>
      </c>
      <c r="V83" s="10" t="s">
        <v>874</v>
      </c>
      <c r="W83" s="11" t="str">
        <f t="shared" si="5"/>
        <v>Օ</v>
      </c>
      <c r="X83" s="11" t="str">
        <f t="shared" si="6"/>
        <v>∆</v>
      </c>
      <c r="Y83" s="10">
        <v>41.46</v>
      </c>
      <c r="Z83" s="19" t="str">
        <f t="shared" si="7"/>
        <v>xb30</v>
      </c>
      <c r="AD83" s="397"/>
    </row>
    <row r="84" spans="1:30" x14ac:dyDescent="0.25">
      <c r="A84" s="45">
        <v>752</v>
      </c>
      <c r="B84" s="11" t="s">
        <v>12</v>
      </c>
      <c r="C84" s="10" t="s">
        <v>96</v>
      </c>
      <c r="D84" s="19"/>
      <c r="E84" s="11">
        <v>245.55240000000001</v>
      </c>
      <c r="F84" s="11">
        <v>69.676959999999994</v>
      </c>
      <c r="G84" s="11">
        <v>15.00928</v>
      </c>
      <c r="H84" s="11">
        <v>-6.2117490000000002</v>
      </c>
      <c r="I84" s="11">
        <v>-13.66356</v>
      </c>
      <c r="J84" s="41">
        <v>143.33029999999999</v>
      </c>
      <c r="K84" s="41">
        <v>174.76759999999999</v>
      </c>
      <c r="L84" s="41">
        <v>193.1045</v>
      </c>
      <c r="M84" s="41" t="s">
        <v>2115</v>
      </c>
      <c r="N84" s="11">
        <v>36.305750000000003</v>
      </c>
      <c r="O84" s="11">
        <v>40.29195</v>
      </c>
      <c r="P84" s="11">
        <v>56.376089999999998</v>
      </c>
      <c r="R84" s="10">
        <v>41</v>
      </c>
      <c r="S84" s="19" t="str">
        <f t="shared" si="4"/>
        <v>■□ 41</v>
      </c>
      <c r="T84" s="10" t="s">
        <v>875</v>
      </c>
      <c r="U84" s="10" t="s">
        <v>874</v>
      </c>
      <c r="V84" s="10" t="s">
        <v>874</v>
      </c>
      <c r="W84" s="11" t="str">
        <f t="shared" si="5"/>
        <v>Օ</v>
      </c>
      <c r="X84" s="11" t="str">
        <f t="shared" si="6"/>
        <v>∆</v>
      </c>
      <c r="Y84" s="10">
        <v>50.46</v>
      </c>
      <c r="Z84" s="19" t="str">
        <f t="shared" si="7"/>
        <v>xb30</v>
      </c>
      <c r="AD84" s="398"/>
    </row>
    <row r="85" spans="1:30" x14ac:dyDescent="0.25">
      <c r="A85" s="45">
        <v>753</v>
      </c>
      <c r="B85" s="11" t="s">
        <v>12</v>
      </c>
      <c r="C85" s="10" t="s">
        <v>97</v>
      </c>
      <c r="D85" s="19"/>
      <c r="E85" s="11">
        <v>245.9785</v>
      </c>
      <c r="F85" s="11">
        <v>79.919089999999997</v>
      </c>
      <c r="G85" s="11">
        <v>10.06123</v>
      </c>
      <c r="H85" s="11">
        <v>-4.0957189999999999</v>
      </c>
      <c r="I85" s="11">
        <v>-9.1898599999999995</v>
      </c>
      <c r="J85" s="41">
        <v>180.8305</v>
      </c>
      <c r="K85" s="41">
        <v>201.30430000000001</v>
      </c>
      <c r="L85" s="41">
        <v>213.34989999999999</v>
      </c>
      <c r="M85" s="41" t="s">
        <v>2116</v>
      </c>
      <c r="N85" s="11">
        <v>52.026989999999998</v>
      </c>
      <c r="O85" s="11">
        <v>56.538089999999997</v>
      </c>
      <c r="P85" s="11">
        <v>71.353740000000002</v>
      </c>
      <c r="R85" s="10">
        <v>57</v>
      </c>
      <c r="S85" s="19" t="str">
        <f t="shared" si="4"/>
        <v>■□ 57</v>
      </c>
      <c r="T85" s="10" t="s">
        <v>876</v>
      </c>
      <c r="U85" s="10" t="s">
        <v>874</v>
      </c>
      <c r="V85" s="10" t="s">
        <v>874</v>
      </c>
      <c r="W85" s="11" t="str">
        <f t="shared" si="5"/>
        <v>Օ</v>
      </c>
      <c r="X85" s="11" t="str">
        <f t="shared" si="6"/>
        <v>∆</v>
      </c>
      <c r="Y85" s="10">
        <v>67.209999999999994</v>
      </c>
      <c r="Z85" s="19" t="str">
        <f t="shared" si="7"/>
        <v>xb30</v>
      </c>
      <c r="AD85" s="399"/>
    </row>
    <row r="86" spans="1:30" x14ac:dyDescent="0.25">
      <c r="A86" s="45">
        <v>754</v>
      </c>
      <c r="B86" s="11" t="s">
        <v>12</v>
      </c>
      <c r="C86" s="10" t="s">
        <v>98</v>
      </c>
      <c r="D86" s="19"/>
      <c r="E86" s="11">
        <v>245.7706</v>
      </c>
      <c r="F86" s="11">
        <v>85.140199999999993</v>
      </c>
      <c r="G86" s="11">
        <v>5.1516830000000002</v>
      </c>
      <c r="H86" s="11">
        <v>-2.1142050000000001</v>
      </c>
      <c r="I86" s="11">
        <v>-4.6978689999999999</v>
      </c>
      <c r="J86" s="41">
        <v>204.0333</v>
      </c>
      <c r="K86" s="41">
        <v>214.392</v>
      </c>
      <c r="L86" s="41">
        <v>219.69649999999999</v>
      </c>
      <c r="M86" s="41" t="s">
        <v>2117</v>
      </c>
      <c r="N86" s="11">
        <v>61.933010000000003</v>
      </c>
      <c r="O86" s="11">
        <v>66.282269999999997</v>
      </c>
      <c r="P86" s="11">
        <v>77.028090000000006</v>
      </c>
      <c r="R86" s="10">
        <v>66</v>
      </c>
      <c r="S86" s="19" t="str">
        <f t="shared" si="4"/>
        <v>■□ 66</v>
      </c>
      <c r="T86" s="10" t="s">
        <v>876</v>
      </c>
      <c r="U86" s="10" t="s">
        <v>874</v>
      </c>
      <c r="V86" s="10" t="s">
        <v>874</v>
      </c>
      <c r="W86" s="11" t="str">
        <f t="shared" si="5"/>
        <v>Օ</v>
      </c>
      <c r="X86" s="11" t="str">
        <f t="shared" si="6"/>
        <v>∆</v>
      </c>
      <c r="Y86" s="10">
        <v>72.52</v>
      </c>
      <c r="Z86" s="19" t="str">
        <f t="shared" si="7"/>
        <v>xb30</v>
      </c>
      <c r="AD86" s="400"/>
    </row>
    <row r="87" spans="1:30" s="42" customFormat="1" x14ac:dyDescent="0.25">
      <c r="A87" s="45">
        <v>755</v>
      </c>
      <c r="B87" s="42" t="s">
        <v>12</v>
      </c>
      <c r="C87" s="48" t="s">
        <v>88</v>
      </c>
      <c r="D87" s="44"/>
      <c r="E87" s="42">
        <v>243.81209999999999</v>
      </c>
      <c r="F87" s="42">
        <v>40.277270000000001</v>
      </c>
      <c r="G87" s="42">
        <v>19.595739999999999</v>
      </c>
      <c r="H87" s="42">
        <v>-8.6479289999999995</v>
      </c>
      <c r="I87" s="42">
        <v>-17.58426</v>
      </c>
      <c r="J87" s="43">
        <v>55.159239999999997</v>
      </c>
      <c r="K87" s="43">
        <v>100.39660000000001</v>
      </c>
      <c r="L87" s="43">
        <v>122.2777</v>
      </c>
      <c r="M87" s="43" t="s">
        <v>2118</v>
      </c>
      <c r="N87" s="42">
        <v>9.7092790000000004</v>
      </c>
      <c r="O87" s="42">
        <v>11.41892</v>
      </c>
      <c r="P87" s="42">
        <v>20.194790000000001</v>
      </c>
      <c r="R87" s="48">
        <v>11</v>
      </c>
      <c r="S87" s="44" t="str">
        <f t="shared" si="4"/>
        <v>■□ 11</v>
      </c>
      <c r="T87" s="48" t="s">
        <v>869</v>
      </c>
      <c r="U87" s="48" t="s">
        <v>920</v>
      </c>
      <c r="V87" s="48" t="s">
        <v>874</v>
      </c>
      <c r="W87" s="42" t="str">
        <f t="shared" si="5"/>
        <v/>
      </c>
      <c r="X87" s="42" t="str">
        <f t="shared" si="6"/>
        <v>∆</v>
      </c>
      <c r="Y87" s="48">
        <v>34.83</v>
      </c>
      <c r="Z87" s="44" t="str">
        <f t="shared" si="7"/>
        <v>xb30</v>
      </c>
      <c r="AD87" s="401"/>
    </row>
    <row r="88" spans="1:30" x14ac:dyDescent="0.25">
      <c r="A88" s="45">
        <v>756</v>
      </c>
      <c r="B88" s="11" t="s">
        <v>12</v>
      </c>
      <c r="C88" s="10" t="s">
        <v>91</v>
      </c>
      <c r="D88" s="19"/>
      <c r="E88" s="11">
        <v>244.4847</v>
      </c>
      <c r="F88" s="11">
        <v>50.389409999999998</v>
      </c>
      <c r="G88" s="11">
        <v>15.116250000000001</v>
      </c>
      <c r="H88" s="11">
        <v>-6.5113479999999999</v>
      </c>
      <c r="I88" s="11">
        <v>-13.641970000000001</v>
      </c>
      <c r="J88" s="41">
        <v>92.719629999999995</v>
      </c>
      <c r="K88" s="41">
        <v>124.3062</v>
      </c>
      <c r="L88" s="41">
        <v>141.6549</v>
      </c>
      <c r="M88" s="41" t="s">
        <v>2119</v>
      </c>
      <c r="N88" s="11">
        <v>16.58794</v>
      </c>
      <c r="O88" s="11">
        <v>18.746590000000001</v>
      </c>
      <c r="P88" s="11">
        <v>28.199349999999999</v>
      </c>
      <c r="R88" s="10">
        <v>18</v>
      </c>
      <c r="S88" s="19" t="str">
        <f t="shared" si="4"/>
        <v>■□ 18</v>
      </c>
      <c r="T88" s="10" t="s">
        <v>869</v>
      </c>
      <c r="U88" s="10" t="s">
        <v>874</v>
      </c>
      <c r="V88" s="10" t="s">
        <v>874</v>
      </c>
      <c r="W88" s="11" t="str">
        <f t="shared" si="5"/>
        <v>Օ</v>
      </c>
      <c r="X88" s="11" t="str">
        <f t="shared" si="6"/>
        <v>∆</v>
      </c>
      <c r="Y88" s="10">
        <v>32.659999999999997</v>
      </c>
      <c r="Z88" s="19" t="str">
        <f t="shared" si="7"/>
        <v>xb30</v>
      </c>
      <c r="AD88" s="402"/>
    </row>
    <row r="89" spans="1:30" x14ac:dyDescent="0.25">
      <c r="A89" s="45">
        <v>757</v>
      </c>
      <c r="B89" s="11" t="s">
        <v>12</v>
      </c>
      <c r="C89" s="10" t="s">
        <v>93</v>
      </c>
      <c r="D89" s="19"/>
      <c r="E89" s="11">
        <v>245.17619999999999</v>
      </c>
      <c r="F89" s="11">
        <v>59.885719999999999</v>
      </c>
      <c r="G89" s="11">
        <v>9.9888220000000008</v>
      </c>
      <c r="H89" s="11">
        <v>-4.1935969999999996</v>
      </c>
      <c r="I89" s="11">
        <v>-9.065887</v>
      </c>
      <c r="J89" s="41">
        <v>127.4953</v>
      </c>
      <c r="K89" s="41">
        <v>147.2791</v>
      </c>
      <c r="L89" s="41">
        <v>158.71549999999999</v>
      </c>
      <c r="M89" s="41" t="s">
        <v>2120</v>
      </c>
      <c r="N89" s="11">
        <v>25.535990000000002</v>
      </c>
      <c r="O89" s="11">
        <v>27.996649999999999</v>
      </c>
      <c r="P89" s="11">
        <v>36.729080000000003</v>
      </c>
      <c r="R89" s="10">
        <v>28</v>
      </c>
      <c r="S89" s="19" t="str">
        <f t="shared" si="4"/>
        <v>■□ 28</v>
      </c>
      <c r="T89" s="10" t="s">
        <v>875</v>
      </c>
      <c r="U89" s="10" t="s">
        <v>874</v>
      </c>
      <c r="V89" s="10" t="s">
        <v>874</v>
      </c>
      <c r="W89" s="11" t="str">
        <f t="shared" si="5"/>
        <v>Օ</v>
      </c>
      <c r="X89" s="11" t="str">
        <f t="shared" si="6"/>
        <v>∆</v>
      </c>
      <c r="Y89" s="10">
        <v>38.950000000000003</v>
      </c>
      <c r="Z89" s="19" t="str">
        <f t="shared" si="7"/>
        <v>xb30</v>
      </c>
      <c r="AD89" s="403"/>
    </row>
    <row r="90" spans="1:30" x14ac:dyDescent="0.25">
      <c r="A90" s="45">
        <v>758</v>
      </c>
      <c r="B90" s="11" t="s">
        <v>12</v>
      </c>
      <c r="C90" s="10" t="s">
        <v>95</v>
      </c>
      <c r="D90" s="19"/>
      <c r="E90" s="11">
        <v>245.66810000000001</v>
      </c>
      <c r="F90" s="11">
        <v>69.744420000000005</v>
      </c>
      <c r="G90" s="11">
        <v>5.0239409999999998</v>
      </c>
      <c r="H90" s="11">
        <v>-2.0699719999999999</v>
      </c>
      <c r="I90" s="11">
        <v>-4.5776849999999998</v>
      </c>
      <c r="J90" s="41">
        <v>162.2482</v>
      </c>
      <c r="K90" s="41">
        <v>171.989</v>
      </c>
      <c r="L90" s="41">
        <v>177.15960000000001</v>
      </c>
      <c r="M90" s="41" t="s">
        <v>2121</v>
      </c>
      <c r="N90" s="11">
        <v>37.651710000000001</v>
      </c>
      <c r="O90" s="11">
        <v>40.387189999999997</v>
      </c>
      <c r="P90" s="11">
        <v>47.488779999999998</v>
      </c>
      <c r="R90" s="10">
        <v>41</v>
      </c>
      <c r="S90" s="19" t="str">
        <f t="shared" si="4"/>
        <v>■□ 41</v>
      </c>
      <c r="T90" s="10" t="s">
        <v>875</v>
      </c>
      <c r="U90" s="10" t="s">
        <v>874</v>
      </c>
      <c r="V90" s="10" t="s">
        <v>874</v>
      </c>
      <c r="W90" s="11" t="str">
        <f t="shared" si="5"/>
        <v>Օ</v>
      </c>
      <c r="X90" s="11" t="str">
        <f t="shared" si="6"/>
        <v>∆</v>
      </c>
      <c r="Y90" s="10">
        <v>51.24</v>
      </c>
      <c r="Z90" s="19" t="str">
        <f t="shared" si="7"/>
        <v>xb30</v>
      </c>
      <c r="AD90" s="404"/>
    </row>
    <row r="91" spans="1:30" x14ac:dyDescent="0.25">
      <c r="A91" s="45">
        <v>759</v>
      </c>
      <c r="B91" s="11" t="s">
        <v>12</v>
      </c>
      <c r="C91" s="10" t="s">
        <v>87</v>
      </c>
      <c r="D91" s="19"/>
      <c r="E91" s="11">
        <v>243.8415</v>
      </c>
      <c r="F91" s="11">
        <v>40.511009999999999</v>
      </c>
      <c r="G91" s="11">
        <v>9.8329529999999998</v>
      </c>
      <c r="H91" s="11">
        <v>-4.3349219999999997</v>
      </c>
      <c r="I91" s="11">
        <v>-8.8258379999999992</v>
      </c>
      <c r="J91" s="41">
        <v>79.221940000000004</v>
      </c>
      <c r="K91" s="41">
        <v>98.296360000000007</v>
      </c>
      <c r="L91" s="41">
        <v>108.7884</v>
      </c>
      <c r="M91" s="41" t="s">
        <v>2122</v>
      </c>
      <c r="N91" s="11">
        <v>10.38696</v>
      </c>
      <c r="O91" s="11">
        <v>11.5618</v>
      </c>
      <c r="P91" s="11">
        <v>16.092310000000001</v>
      </c>
      <c r="R91" s="10">
        <v>11</v>
      </c>
      <c r="S91" s="19" t="str">
        <f t="shared" si="4"/>
        <v>■□ 11</v>
      </c>
      <c r="T91" s="10" t="s">
        <v>869</v>
      </c>
      <c r="U91" s="10" t="s">
        <v>920</v>
      </c>
      <c r="V91" s="10" t="s">
        <v>874</v>
      </c>
      <c r="W91" s="11" t="str">
        <f t="shared" si="5"/>
        <v/>
      </c>
      <c r="X91" s="11" t="str">
        <f t="shared" si="6"/>
        <v>∆</v>
      </c>
      <c r="Y91" s="10">
        <v>28.89</v>
      </c>
      <c r="Z91" s="19" t="str">
        <f t="shared" si="7"/>
        <v>xb25</v>
      </c>
      <c r="AD91" s="405"/>
    </row>
    <row r="92" spans="1:30" x14ac:dyDescent="0.25">
      <c r="A92" s="45">
        <v>760</v>
      </c>
      <c r="B92" s="11" t="s">
        <v>12</v>
      </c>
      <c r="C92" s="10" t="s">
        <v>90</v>
      </c>
      <c r="D92" s="19"/>
      <c r="E92" s="11">
        <v>242.81209999999999</v>
      </c>
      <c r="F92" s="11">
        <v>50.002409999999998</v>
      </c>
      <c r="G92" s="11">
        <v>4.8709230000000003</v>
      </c>
      <c r="H92" s="11">
        <v>-2.2255739999999999</v>
      </c>
      <c r="I92" s="11">
        <v>-4.3327479999999996</v>
      </c>
      <c r="J92" s="41">
        <v>111.137</v>
      </c>
      <c r="K92" s="41">
        <v>120.47880000000001</v>
      </c>
      <c r="L92" s="41">
        <v>125.15730000000001</v>
      </c>
      <c r="M92" s="41" t="s">
        <v>2123</v>
      </c>
      <c r="N92" s="11">
        <v>17.058140000000002</v>
      </c>
      <c r="O92" s="11">
        <v>18.420670000000001</v>
      </c>
      <c r="P92" s="11">
        <v>22.110910000000001</v>
      </c>
      <c r="R92" s="10">
        <v>18</v>
      </c>
      <c r="S92" s="19" t="str">
        <f t="shared" si="4"/>
        <v>■□ 18</v>
      </c>
      <c r="T92" s="10" t="s">
        <v>869</v>
      </c>
      <c r="U92" s="10" t="s">
        <v>874</v>
      </c>
      <c r="V92" s="10" t="s">
        <v>874</v>
      </c>
      <c r="W92" s="11" t="str">
        <f t="shared" si="5"/>
        <v>Օ</v>
      </c>
      <c r="X92" s="11" t="str">
        <f t="shared" si="6"/>
        <v>∆</v>
      </c>
      <c r="Y92" s="10">
        <v>31.93</v>
      </c>
      <c r="Z92" s="19" t="str">
        <f t="shared" si="7"/>
        <v>xb30</v>
      </c>
      <c r="AD92" s="406"/>
    </row>
    <row r="93" spans="1:30" s="38" customFormat="1" x14ac:dyDescent="0.25">
      <c r="A93" s="45">
        <v>761</v>
      </c>
      <c r="B93" s="38" t="s">
        <v>12</v>
      </c>
      <c r="C93" s="47" t="s">
        <v>104</v>
      </c>
      <c r="D93" s="40"/>
      <c r="E93" s="38">
        <v>239.34829999999999</v>
      </c>
      <c r="F93" s="38">
        <v>50.563180000000003</v>
      </c>
      <c r="G93" s="38">
        <v>29.342110000000002</v>
      </c>
      <c r="H93" s="38">
        <v>-14.95913</v>
      </c>
      <c r="I93" s="38">
        <v>-25.24249</v>
      </c>
      <c r="J93" s="39">
        <v>39.105539999999998</v>
      </c>
      <c r="K93" s="39">
        <v>129.63839999999999</v>
      </c>
      <c r="L93" s="39">
        <v>161.53909999999999</v>
      </c>
      <c r="M93" s="39" t="s">
        <v>2124</v>
      </c>
      <c r="N93" s="38">
        <v>15.255330000000001</v>
      </c>
      <c r="O93" s="38">
        <v>18.894189999999998</v>
      </c>
      <c r="P93" s="38">
        <v>36.810490000000001</v>
      </c>
      <c r="R93" s="47">
        <v>18</v>
      </c>
      <c r="S93" s="40" t="str">
        <f t="shared" si="4"/>
        <v>■□ 18</v>
      </c>
      <c r="T93" s="47" t="s">
        <v>869</v>
      </c>
      <c r="U93" s="47" t="s">
        <v>877</v>
      </c>
      <c r="V93" s="47" t="s">
        <v>874</v>
      </c>
      <c r="W93" s="38" t="str">
        <f t="shared" si="5"/>
        <v/>
      </c>
      <c r="X93" s="38" t="str">
        <f t="shared" si="6"/>
        <v>∆</v>
      </c>
      <c r="Y93" s="47">
        <v>35.76</v>
      </c>
      <c r="Z93" s="40" t="str">
        <f t="shared" si="7"/>
        <v>xb30</v>
      </c>
      <c r="AD93" s="407"/>
    </row>
    <row r="94" spans="1:30" x14ac:dyDescent="0.25">
      <c r="A94" s="45">
        <v>762</v>
      </c>
      <c r="B94" s="11" t="s">
        <v>12</v>
      </c>
      <c r="C94" s="10" t="s">
        <v>107</v>
      </c>
      <c r="D94" s="19"/>
      <c r="E94" s="11">
        <v>239.7287</v>
      </c>
      <c r="F94" s="11">
        <v>59.99248</v>
      </c>
      <c r="G94" s="11">
        <v>24.793900000000001</v>
      </c>
      <c r="H94" s="11">
        <v>-12.4985</v>
      </c>
      <c r="I94" s="11">
        <v>-21.41319</v>
      </c>
      <c r="J94" s="41">
        <v>88.869950000000003</v>
      </c>
      <c r="K94" s="41">
        <v>152.72239999999999</v>
      </c>
      <c r="L94" s="41">
        <v>180.28649999999999</v>
      </c>
      <c r="M94" s="41" t="s">
        <v>2125</v>
      </c>
      <c r="N94" s="11">
        <v>23.71969</v>
      </c>
      <c r="O94" s="11">
        <v>28.114979999999999</v>
      </c>
      <c r="P94" s="11">
        <v>47.509180000000001</v>
      </c>
      <c r="R94" s="10">
        <v>28</v>
      </c>
      <c r="S94" s="19" t="str">
        <f t="shared" si="4"/>
        <v>■□ 28</v>
      </c>
      <c r="T94" s="10" t="s">
        <v>869</v>
      </c>
      <c r="U94" s="10" t="s">
        <v>874</v>
      </c>
      <c r="V94" s="10" t="s">
        <v>874</v>
      </c>
      <c r="W94" s="11" t="str">
        <f t="shared" si="5"/>
        <v>Օ</v>
      </c>
      <c r="X94" s="11" t="str">
        <f t="shared" si="6"/>
        <v>∆</v>
      </c>
      <c r="Y94" s="10">
        <v>43.69</v>
      </c>
      <c r="Z94" s="19" t="str">
        <f t="shared" si="7"/>
        <v>xb30</v>
      </c>
      <c r="AD94" s="277"/>
    </row>
    <row r="95" spans="1:30" x14ac:dyDescent="0.25">
      <c r="A95" s="45">
        <v>763</v>
      </c>
      <c r="B95" s="11" t="s">
        <v>12</v>
      </c>
      <c r="C95" s="10" t="s">
        <v>110</v>
      </c>
      <c r="D95" s="19"/>
      <c r="E95" s="11">
        <v>239.88939999999999</v>
      </c>
      <c r="F95" s="11">
        <v>70.058170000000004</v>
      </c>
      <c r="G95" s="11">
        <v>20.477979999999999</v>
      </c>
      <c r="H95" s="11">
        <v>-10.27322</v>
      </c>
      <c r="I95" s="11">
        <v>-17.714649999999999</v>
      </c>
      <c r="J95" s="41">
        <v>128.8793</v>
      </c>
      <c r="K95" s="41">
        <v>178.26009999999999</v>
      </c>
      <c r="L95" s="41">
        <v>201.3115</v>
      </c>
      <c r="M95" s="41" t="s">
        <v>2126</v>
      </c>
      <c r="N95" s="11">
        <v>35.585129999999999</v>
      </c>
      <c r="O95" s="11">
        <v>40.832160000000002</v>
      </c>
      <c r="P95" s="11">
        <v>61.455770000000001</v>
      </c>
      <c r="R95" s="10">
        <v>41</v>
      </c>
      <c r="S95" s="19" t="str">
        <f t="shared" si="4"/>
        <v>■□ 41</v>
      </c>
      <c r="T95" s="10" t="s">
        <v>875</v>
      </c>
      <c r="U95" s="10" t="s">
        <v>874</v>
      </c>
      <c r="V95" s="10" t="s">
        <v>874</v>
      </c>
      <c r="W95" s="11" t="str">
        <f t="shared" si="5"/>
        <v>Օ</v>
      </c>
      <c r="X95" s="11" t="str">
        <f t="shared" si="6"/>
        <v>∆</v>
      </c>
      <c r="Y95" s="10">
        <v>56.93</v>
      </c>
      <c r="Z95" s="19" t="str">
        <f t="shared" si="7"/>
        <v>xb30</v>
      </c>
      <c r="AD95" s="408"/>
    </row>
    <row r="96" spans="1:30" x14ac:dyDescent="0.25">
      <c r="A96" s="45">
        <v>764</v>
      </c>
      <c r="B96" s="11" t="s">
        <v>12</v>
      </c>
      <c r="C96" s="10" t="s">
        <v>112</v>
      </c>
      <c r="D96" s="19"/>
      <c r="E96" s="11">
        <v>240.40700000000001</v>
      </c>
      <c r="F96" s="11">
        <v>79.817359999999994</v>
      </c>
      <c r="G96" s="11">
        <v>15.29161</v>
      </c>
      <c r="H96" s="11">
        <v>-7.5515410000000003</v>
      </c>
      <c r="I96" s="11">
        <v>-13.29691</v>
      </c>
      <c r="J96" s="41">
        <v>168.0112</v>
      </c>
      <c r="K96" s="41">
        <v>203.2706</v>
      </c>
      <c r="L96" s="41">
        <v>220.5197</v>
      </c>
      <c r="M96" s="41" t="s">
        <v>2127</v>
      </c>
      <c r="N96" s="11">
        <v>50.55621</v>
      </c>
      <c r="O96" s="11">
        <v>56.358400000000003</v>
      </c>
      <c r="P96" s="11">
        <v>76.284289999999999</v>
      </c>
      <c r="R96" s="10">
        <v>57</v>
      </c>
      <c r="S96" s="19" t="str">
        <f t="shared" si="4"/>
        <v>■□ 57</v>
      </c>
      <c r="T96" s="10" t="s">
        <v>875</v>
      </c>
      <c r="U96" s="10" t="s">
        <v>874</v>
      </c>
      <c r="V96" s="10" t="s">
        <v>874</v>
      </c>
      <c r="W96" s="11" t="str">
        <f t="shared" si="5"/>
        <v>Օ</v>
      </c>
      <c r="X96" s="11" t="str">
        <f t="shared" si="6"/>
        <v>∆</v>
      </c>
      <c r="Y96" s="10">
        <v>66.8</v>
      </c>
      <c r="Z96" s="19" t="str">
        <f t="shared" si="7"/>
        <v>xb30</v>
      </c>
      <c r="AD96" s="409"/>
    </row>
    <row r="97" spans="1:30" x14ac:dyDescent="0.25">
      <c r="A97" s="45">
        <v>765</v>
      </c>
      <c r="B97" s="11" t="s">
        <v>12</v>
      </c>
      <c r="C97" s="10" t="s">
        <v>114</v>
      </c>
      <c r="D97" s="19"/>
      <c r="E97" s="11">
        <v>240.6061</v>
      </c>
      <c r="F97" s="11">
        <v>85.184550000000002</v>
      </c>
      <c r="G97" s="11">
        <v>10.170959999999999</v>
      </c>
      <c r="H97" s="11">
        <v>-4.9920210000000003</v>
      </c>
      <c r="I97" s="11">
        <v>-8.8616089999999996</v>
      </c>
      <c r="J97" s="41">
        <v>193.71680000000001</v>
      </c>
      <c r="K97" s="41">
        <v>216.4984</v>
      </c>
      <c r="L97" s="41">
        <v>227.4853</v>
      </c>
      <c r="M97" s="41" t="s">
        <v>2128</v>
      </c>
      <c r="N97" s="11">
        <v>60.789520000000003</v>
      </c>
      <c r="O97" s="11">
        <v>66.369510000000005</v>
      </c>
      <c r="P97" s="11">
        <v>82.630309999999994</v>
      </c>
      <c r="R97" s="10">
        <v>66</v>
      </c>
      <c r="S97" s="19" t="str">
        <f t="shared" si="4"/>
        <v>■□ 66</v>
      </c>
      <c r="T97" s="10" t="s">
        <v>876</v>
      </c>
      <c r="U97" s="10" t="s">
        <v>874</v>
      </c>
      <c r="V97" s="10" t="s">
        <v>874</v>
      </c>
      <c r="W97" s="11" t="str">
        <f t="shared" si="5"/>
        <v>Օ</v>
      </c>
      <c r="X97" s="11" t="str">
        <f t="shared" si="6"/>
        <v>∆</v>
      </c>
      <c r="Y97" s="10">
        <v>72.599999999999994</v>
      </c>
      <c r="Z97" s="19" t="str">
        <f t="shared" si="7"/>
        <v>xb30</v>
      </c>
      <c r="AD97" s="410"/>
    </row>
    <row r="98" spans="1:30" x14ac:dyDescent="0.25">
      <c r="A98" s="45">
        <v>766</v>
      </c>
      <c r="B98" s="11" t="s">
        <v>12</v>
      </c>
      <c r="C98" s="10" t="s">
        <v>115</v>
      </c>
      <c r="D98" s="19"/>
      <c r="E98" s="11">
        <v>240.3852</v>
      </c>
      <c r="F98" s="11">
        <v>89.907089999999997</v>
      </c>
      <c r="G98" s="11">
        <v>5.1041100000000004</v>
      </c>
      <c r="H98" s="11">
        <v>-2.5222820000000001</v>
      </c>
      <c r="I98" s="11">
        <v>-4.4373449999999997</v>
      </c>
      <c r="J98" s="41">
        <v>216.77440000000001</v>
      </c>
      <c r="K98" s="41">
        <v>228.07300000000001</v>
      </c>
      <c r="L98" s="41">
        <v>232.6284</v>
      </c>
      <c r="M98" s="41" t="s">
        <v>2129</v>
      </c>
      <c r="N98" s="11">
        <v>70.964470000000006</v>
      </c>
      <c r="O98" s="11">
        <v>76.102869999999996</v>
      </c>
      <c r="P98" s="11">
        <v>87.760660000000001</v>
      </c>
      <c r="R98" s="10">
        <v>76</v>
      </c>
      <c r="S98" s="19" t="str">
        <f t="shared" si="4"/>
        <v>■□ 76</v>
      </c>
      <c r="T98" s="10" t="s">
        <v>876</v>
      </c>
      <c r="U98" s="10" t="s">
        <v>874</v>
      </c>
      <c r="V98" s="10" t="s">
        <v>874</v>
      </c>
      <c r="W98" s="11" t="str">
        <f t="shared" si="5"/>
        <v>Օ</v>
      </c>
      <c r="X98" s="11" t="str">
        <f t="shared" si="6"/>
        <v>∆</v>
      </c>
      <c r="Y98" s="10">
        <v>77.63</v>
      </c>
      <c r="Z98" s="19" t="str">
        <f t="shared" si="7"/>
        <v>xb30</v>
      </c>
      <c r="AD98" s="411"/>
    </row>
    <row r="99" spans="1:30" s="42" customFormat="1" x14ac:dyDescent="0.25">
      <c r="A99" s="45">
        <v>767</v>
      </c>
      <c r="B99" s="42" t="s">
        <v>12</v>
      </c>
      <c r="C99" s="49" t="s">
        <v>101</v>
      </c>
      <c r="D99" s="74"/>
      <c r="E99" s="42">
        <v>239.42689999999999</v>
      </c>
      <c r="F99" s="42">
        <v>39.804270000000002</v>
      </c>
      <c r="G99" s="42">
        <v>25.11365</v>
      </c>
      <c r="H99" s="42">
        <v>-12.77374</v>
      </c>
      <c r="I99" s="42">
        <v>-21.62238</v>
      </c>
      <c r="J99" s="43">
        <v>25.207100000000001</v>
      </c>
      <c r="K99" s="43">
        <v>101.3609</v>
      </c>
      <c r="L99" s="43">
        <v>127.559</v>
      </c>
      <c r="M99" s="43" t="s">
        <v>2130</v>
      </c>
      <c r="N99" s="42">
        <v>8.9617310000000003</v>
      </c>
      <c r="O99" s="42">
        <v>11.13341</v>
      </c>
      <c r="P99" s="42">
        <v>21.946580000000001</v>
      </c>
      <c r="R99" s="49">
        <v>11</v>
      </c>
      <c r="S99" s="44" t="str">
        <f t="shared" si="4"/>
        <v>■□ 11</v>
      </c>
      <c r="T99" s="49" t="s">
        <v>869</v>
      </c>
      <c r="U99" s="49" t="s">
        <v>920</v>
      </c>
      <c r="V99" s="49" t="s">
        <v>874</v>
      </c>
      <c r="W99" s="42" t="str">
        <f t="shared" si="5"/>
        <v/>
      </c>
      <c r="X99" s="42" t="str">
        <f t="shared" si="6"/>
        <v>∆</v>
      </c>
      <c r="Y99" s="49">
        <v>24.72</v>
      </c>
      <c r="Z99" s="44" t="str">
        <f t="shared" si="7"/>
        <v/>
      </c>
      <c r="AD99" s="412"/>
    </row>
    <row r="100" spans="1:30" x14ac:dyDescent="0.25">
      <c r="A100" s="45">
        <v>768</v>
      </c>
      <c r="B100" s="11" t="s">
        <v>12</v>
      </c>
      <c r="C100" s="10" t="s">
        <v>103</v>
      </c>
      <c r="D100" s="19"/>
      <c r="E100" s="11">
        <v>239.11529999999999</v>
      </c>
      <c r="F100" s="11">
        <v>50.504649999999998</v>
      </c>
      <c r="G100" s="11">
        <v>19.963529999999999</v>
      </c>
      <c r="H100" s="11">
        <v>-10.247529999999999</v>
      </c>
      <c r="I100" s="11">
        <v>-17.132729999999999</v>
      </c>
      <c r="J100" s="41">
        <v>78.060220000000001</v>
      </c>
      <c r="K100" s="41">
        <v>126.6662</v>
      </c>
      <c r="L100" s="41">
        <v>147.75139999999999</v>
      </c>
      <c r="M100" s="41" t="s">
        <v>2131</v>
      </c>
      <c r="N100" s="11">
        <v>16.018139999999999</v>
      </c>
      <c r="O100" s="11">
        <v>18.844390000000001</v>
      </c>
      <c r="P100" s="11">
        <v>30.706610000000001</v>
      </c>
      <c r="R100" s="10">
        <v>18</v>
      </c>
      <c r="S100" s="19" t="str">
        <f t="shared" si="4"/>
        <v>■□ 18</v>
      </c>
      <c r="T100" s="10" t="s">
        <v>869</v>
      </c>
      <c r="U100" s="10" t="s">
        <v>874</v>
      </c>
      <c r="V100" s="10" t="s">
        <v>874</v>
      </c>
      <c r="W100" s="11" t="str">
        <f t="shared" si="5"/>
        <v>Օ</v>
      </c>
      <c r="X100" s="11" t="str">
        <f t="shared" si="6"/>
        <v>∆</v>
      </c>
      <c r="Y100" s="10">
        <v>41.37</v>
      </c>
      <c r="Z100" s="19" t="str">
        <f t="shared" si="7"/>
        <v>xb30</v>
      </c>
      <c r="AD100" s="413"/>
    </row>
    <row r="101" spans="1:30" x14ac:dyDescent="0.25">
      <c r="A101" s="45">
        <v>769</v>
      </c>
      <c r="B101" s="11" t="s">
        <v>12</v>
      </c>
      <c r="C101" s="10" t="s">
        <v>106</v>
      </c>
      <c r="D101" s="19"/>
      <c r="E101" s="11">
        <v>239.43530000000001</v>
      </c>
      <c r="F101" s="11">
        <v>59.855789999999999</v>
      </c>
      <c r="G101" s="11">
        <v>14.50381</v>
      </c>
      <c r="H101" s="11">
        <v>-7.3753460000000004</v>
      </c>
      <c r="I101" s="11">
        <v>-12.488580000000001</v>
      </c>
      <c r="J101" s="41">
        <v>116.3506</v>
      </c>
      <c r="K101" s="41">
        <v>149.10900000000001</v>
      </c>
      <c r="L101" s="41">
        <v>164.49449999999999</v>
      </c>
      <c r="M101" s="41" t="s">
        <v>2132</v>
      </c>
      <c r="N101" s="11">
        <v>24.75855</v>
      </c>
      <c r="O101" s="11">
        <v>27.963550000000001</v>
      </c>
      <c r="P101" s="11">
        <v>39.448639999999997</v>
      </c>
      <c r="R101" s="10">
        <v>28</v>
      </c>
      <c r="S101" s="19" t="str">
        <f t="shared" si="4"/>
        <v>■□ 28</v>
      </c>
      <c r="T101" s="10" t="s">
        <v>869</v>
      </c>
      <c r="U101" s="10" t="s">
        <v>874</v>
      </c>
      <c r="V101" s="10" t="s">
        <v>874</v>
      </c>
      <c r="W101" s="11" t="str">
        <f t="shared" si="5"/>
        <v>Օ</v>
      </c>
      <c r="X101" s="11" t="str">
        <f t="shared" si="6"/>
        <v>∆</v>
      </c>
      <c r="Y101" s="10">
        <v>43.82</v>
      </c>
      <c r="Z101" s="19" t="str">
        <f t="shared" si="7"/>
        <v>xb30</v>
      </c>
      <c r="AD101" s="414"/>
    </row>
    <row r="102" spans="1:30" x14ac:dyDescent="0.25">
      <c r="A102" s="45">
        <v>770</v>
      </c>
      <c r="B102" s="11" t="s">
        <v>12</v>
      </c>
      <c r="C102" s="10" t="s">
        <v>109</v>
      </c>
      <c r="D102" s="19"/>
      <c r="E102" s="11">
        <v>240.4289</v>
      </c>
      <c r="F102" s="11">
        <v>70.20402</v>
      </c>
      <c r="G102" s="11">
        <v>9.9814330000000009</v>
      </c>
      <c r="H102" s="11">
        <v>-4.9258680000000004</v>
      </c>
      <c r="I102" s="11">
        <v>-8.6812919999999991</v>
      </c>
      <c r="J102" s="41">
        <v>153.3698</v>
      </c>
      <c r="K102" s="41">
        <v>175.1104</v>
      </c>
      <c r="L102" s="41">
        <v>185.65690000000001</v>
      </c>
      <c r="M102" s="41" t="s">
        <v>2133</v>
      </c>
      <c r="N102" s="11">
        <v>37.383459999999999</v>
      </c>
      <c r="O102" s="11">
        <v>41.040120000000002</v>
      </c>
      <c r="P102" s="11">
        <v>52.21387</v>
      </c>
      <c r="R102" s="10">
        <v>41</v>
      </c>
      <c r="S102" s="19" t="str">
        <f t="shared" si="4"/>
        <v>■□ 41</v>
      </c>
      <c r="T102" s="10" t="s">
        <v>875</v>
      </c>
      <c r="U102" s="10" t="s">
        <v>874</v>
      </c>
      <c r="V102" s="10" t="s">
        <v>874</v>
      </c>
      <c r="W102" s="11" t="str">
        <f t="shared" si="5"/>
        <v>Օ</v>
      </c>
      <c r="X102" s="11" t="str">
        <f t="shared" si="6"/>
        <v>∆</v>
      </c>
      <c r="Y102" s="10">
        <v>53.5</v>
      </c>
      <c r="Z102" s="19" t="str">
        <f t="shared" si="7"/>
        <v>xb30</v>
      </c>
      <c r="AD102" s="415"/>
    </row>
    <row r="103" spans="1:30" x14ac:dyDescent="0.25">
      <c r="A103" s="45">
        <v>771</v>
      </c>
      <c r="B103" s="11" t="s">
        <v>12</v>
      </c>
      <c r="C103" s="10" t="s">
        <v>111</v>
      </c>
      <c r="D103" s="19"/>
      <c r="E103" s="11">
        <v>240.81190000000001</v>
      </c>
      <c r="F103" s="11">
        <v>79.967399999999998</v>
      </c>
      <c r="G103" s="11">
        <v>5.0180150000000001</v>
      </c>
      <c r="H103" s="11">
        <v>-2.4471759999999998</v>
      </c>
      <c r="I103" s="11">
        <v>-4.3808449999999999</v>
      </c>
      <c r="J103" s="41">
        <v>189.3459</v>
      </c>
      <c r="K103" s="41">
        <v>200.13210000000001</v>
      </c>
      <c r="L103" s="41">
        <v>204.6961</v>
      </c>
      <c r="M103" s="41" t="s">
        <v>2134</v>
      </c>
      <c r="N103" s="11">
        <v>52.738190000000003</v>
      </c>
      <c r="O103" s="11">
        <v>56.623570000000001</v>
      </c>
      <c r="P103" s="11">
        <v>65.714370000000002</v>
      </c>
      <c r="R103" s="10">
        <v>57</v>
      </c>
      <c r="S103" s="19" t="str">
        <f t="shared" si="4"/>
        <v>■□ 57</v>
      </c>
      <c r="T103" s="10" t="s">
        <v>876</v>
      </c>
      <c r="U103" s="10" t="s">
        <v>874</v>
      </c>
      <c r="V103" s="10" t="s">
        <v>874</v>
      </c>
      <c r="W103" s="11" t="str">
        <f t="shared" si="5"/>
        <v>Օ</v>
      </c>
      <c r="X103" s="11" t="str">
        <f t="shared" si="6"/>
        <v>∆</v>
      </c>
      <c r="Y103" s="10">
        <v>63.72</v>
      </c>
      <c r="Z103" s="19" t="str">
        <f t="shared" si="7"/>
        <v>xb30</v>
      </c>
      <c r="AD103" s="416"/>
    </row>
    <row r="104" spans="1:30" x14ac:dyDescent="0.25">
      <c r="A104" s="45">
        <v>772</v>
      </c>
      <c r="B104" s="11" t="s">
        <v>12</v>
      </c>
      <c r="C104" s="10" t="s">
        <v>113</v>
      </c>
      <c r="D104" s="19"/>
      <c r="E104" s="11">
        <v>241.0017</v>
      </c>
      <c r="F104" s="11">
        <v>85.112009999999998</v>
      </c>
      <c r="G104" s="11">
        <v>4.6425320000000001</v>
      </c>
      <c r="H104" s="11">
        <v>-2.2506249999999999</v>
      </c>
      <c r="I104" s="11">
        <v>-4.0605159999999998</v>
      </c>
      <c r="J104" s="41">
        <v>204.28440000000001</v>
      </c>
      <c r="K104" s="41">
        <v>214.34469999999999</v>
      </c>
      <c r="L104" s="41">
        <v>218.42660000000001</v>
      </c>
      <c r="M104" s="41" t="s">
        <v>2135</v>
      </c>
      <c r="N104" s="11">
        <v>61.822620000000001</v>
      </c>
      <c r="O104" s="11">
        <v>66.226870000000005</v>
      </c>
      <c r="P104" s="11">
        <v>76.14631</v>
      </c>
      <c r="R104" s="10">
        <v>66</v>
      </c>
      <c r="S104" s="19" t="str">
        <f t="shared" si="4"/>
        <v>■□ 66</v>
      </c>
      <c r="T104" s="10" t="s">
        <v>876</v>
      </c>
      <c r="U104" s="10" t="s">
        <v>874</v>
      </c>
      <c r="V104" s="10" t="s">
        <v>874</v>
      </c>
      <c r="W104" s="11" t="str">
        <f t="shared" si="5"/>
        <v>Օ</v>
      </c>
      <c r="X104" s="11" t="str">
        <f t="shared" si="6"/>
        <v>∆</v>
      </c>
      <c r="Y104" s="10">
        <v>73.09</v>
      </c>
      <c r="Z104" s="19" t="str">
        <f t="shared" si="7"/>
        <v>xb30</v>
      </c>
      <c r="AD104" s="417"/>
    </row>
    <row r="105" spans="1:30" s="42" customFormat="1" x14ac:dyDescent="0.25">
      <c r="A105" s="45">
        <v>773</v>
      </c>
      <c r="B105" s="42" t="s">
        <v>12</v>
      </c>
      <c r="C105" s="18" t="s">
        <v>959</v>
      </c>
      <c r="D105" s="44" t="s">
        <v>960</v>
      </c>
      <c r="E105" s="42">
        <v>237.24350000000001</v>
      </c>
      <c r="F105" s="42">
        <v>37.198900000000002</v>
      </c>
      <c r="G105" s="42">
        <v>13.8438</v>
      </c>
      <c r="H105" s="42">
        <v>-7.490462</v>
      </c>
      <c r="I105" s="42">
        <v>-11.64232</v>
      </c>
      <c r="J105" s="43">
        <v>60.636389999999999</v>
      </c>
      <c r="K105" s="43">
        <v>91.939620000000005</v>
      </c>
      <c r="L105" s="43">
        <v>105.08540000000001</v>
      </c>
      <c r="M105" s="43" t="s">
        <v>2136</v>
      </c>
      <c r="N105" s="42">
        <v>8.2779399999999992</v>
      </c>
      <c r="O105" s="42">
        <v>9.6457040000000003</v>
      </c>
      <c r="P105" s="42">
        <v>14.81293</v>
      </c>
      <c r="R105" s="48">
        <v>10</v>
      </c>
      <c r="S105" s="44" t="str">
        <f t="shared" si="4"/>
        <v>■□ 10</v>
      </c>
      <c r="T105" s="48" t="s">
        <v>869</v>
      </c>
      <c r="U105" s="48" t="s">
        <v>920</v>
      </c>
      <c r="V105" s="48" t="s">
        <v>874</v>
      </c>
      <c r="W105" s="42" t="str">
        <f t="shared" si="5"/>
        <v/>
      </c>
      <c r="X105" s="42" t="str">
        <f t="shared" si="6"/>
        <v>∆</v>
      </c>
      <c r="Y105" s="48">
        <v>27.11</v>
      </c>
      <c r="Z105" s="44" t="str">
        <f t="shared" si="7"/>
        <v>xb25</v>
      </c>
      <c r="AD105" s="418"/>
    </row>
    <row r="106" spans="1:30" x14ac:dyDescent="0.25">
      <c r="A106" s="45">
        <v>774</v>
      </c>
      <c r="B106" s="11" t="s">
        <v>12</v>
      </c>
      <c r="C106" s="10" t="s">
        <v>102</v>
      </c>
      <c r="D106" s="19"/>
      <c r="E106" s="11">
        <v>238.84030000000001</v>
      </c>
      <c r="F106" s="11">
        <v>49.910980000000002</v>
      </c>
      <c r="G106" s="11">
        <v>9.9088209999999997</v>
      </c>
      <c r="H106" s="11">
        <v>-5.1270740000000004</v>
      </c>
      <c r="I106" s="11">
        <v>-8.47926</v>
      </c>
      <c r="J106" s="41">
        <v>100.9011</v>
      </c>
      <c r="K106" s="41">
        <v>122.0193</v>
      </c>
      <c r="L106" s="41">
        <v>131.79060000000001</v>
      </c>
      <c r="M106" s="41" t="s">
        <v>2137</v>
      </c>
      <c r="N106" s="11">
        <v>16.467600000000001</v>
      </c>
      <c r="O106" s="11">
        <v>18.34422</v>
      </c>
      <c r="P106" s="11">
        <v>24.427240000000001</v>
      </c>
      <c r="R106" s="10">
        <v>18</v>
      </c>
      <c r="S106" s="19" t="str">
        <f t="shared" si="4"/>
        <v>■□ 18</v>
      </c>
      <c r="T106" s="10" t="s">
        <v>869</v>
      </c>
      <c r="U106" s="10" t="s">
        <v>874</v>
      </c>
      <c r="V106" s="10" t="s">
        <v>874</v>
      </c>
      <c r="W106" s="11" t="str">
        <f t="shared" si="5"/>
        <v>Օ</v>
      </c>
      <c r="X106" s="11" t="str">
        <f t="shared" si="6"/>
        <v>∆</v>
      </c>
      <c r="Y106" s="10">
        <v>31.17</v>
      </c>
      <c r="Z106" s="19" t="str">
        <f t="shared" si="7"/>
        <v>xb30</v>
      </c>
      <c r="AD106" s="419"/>
    </row>
    <row r="107" spans="1:30" x14ac:dyDescent="0.25">
      <c r="A107" s="45">
        <v>775</v>
      </c>
      <c r="B107" s="11" t="s">
        <v>12</v>
      </c>
      <c r="C107" s="10" t="s">
        <v>105</v>
      </c>
      <c r="D107" s="19"/>
      <c r="E107" s="11">
        <v>239.58930000000001</v>
      </c>
      <c r="F107" s="11">
        <v>59.947310000000002</v>
      </c>
      <c r="G107" s="11">
        <v>4.92136</v>
      </c>
      <c r="H107" s="11">
        <v>-2.4911639999999999</v>
      </c>
      <c r="I107" s="11">
        <v>-4.2442770000000003</v>
      </c>
      <c r="J107" s="41">
        <v>135.97380000000001</v>
      </c>
      <c r="K107" s="41">
        <v>146.18170000000001</v>
      </c>
      <c r="L107" s="41">
        <v>150.56460000000001</v>
      </c>
      <c r="M107" s="41" t="s">
        <v>2138</v>
      </c>
      <c r="N107" s="11">
        <v>26.005739999999999</v>
      </c>
      <c r="O107" s="11">
        <v>28.064889999999998</v>
      </c>
      <c r="P107" s="11">
        <v>33.139020000000002</v>
      </c>
      <c r="R107" s="10">
        <v>28</v>
      </c>
      <c r="S107" s="19" t="str">
        <f t="shared" si="4"/>
        <v>■□ 28</v>
      </c>
      <c r="T107" s="10" t="s">
        <v>875</v>
      </c>
      <c r="U107" s="10" t="s">
        <v>874</v>
      </c>
      <c r="V107" s="10" t="s">
        <v>874</v>
      </c>
      <c r="W107" s="11" t="str">
        <f t="shared" si="5"/>
        <v>Օ</v>
      </c>
      <c r="X107" s="11" t="str">
        <f t="shared" si="6"/>
        <v>∆</v>
      </c>
      <c r="Y107" s="10">
        <v>40.51</v>
      </c>
      <c r="Z107" s="19" t="str">
        <f t="shared" si="7"/>
        <v>xb30</v>
      </c>
      <c r="AD107" s="420"/>
    </row>
    <row r="108" spans="1:30" x14ac:dyDescent="0.25">
      <c r="A108" s="45">
        <v>776</v>
      </c>
      <c r="B108" s="11" t="s">
        <v>12</v>
      </c>
      <c r="C108" s="10" t="s">
        <v>108</v>
      </c>
      <c r="D108" s="19"/>
      <c r="E108" s="11">
        <v>240.67060000000001</v>
      </c>
      <c r="F108" s="11">
        <v>69.593680000000006</v>
      </c>
      <c r="G108" s="11">
        <v>4.8181149999999997</v>
      </c>
      <c r="H108" s="11">
        <v>-2.3600590000000001</v>
      </c>
      <c r="I108" s="11">
        <v>-4.2005189999999999</v>
      </c>
      <c r="J108" s="41">
        <v>161.6164</v>
      </c>
      <c r="K108" s="41">
        <v>171.7175</v>
      </c>
      <c r="L108" s="41">
        <v>176.0712</v>
      </c>
      <c r="M108" s="41" t="s">
        <v>2139</v>
      </c>
      <c r="N108" s="11">
        <v>37.363599999999998</v>
      </c>
      <c r="O108" s="11">
        <v>40.17456</v>
      </c>
      <c r="P108" s="11">
        <v>46.895769999999999</v>
      </c>
      <c r="R108" s="10">
        <v>41</v>
      </c>
      <c r="S108" s="19" t="str">
        <f t="shared" si="4"/>
        <v>■□ 41</v>
      </c>
      <c r="T108" s="10" t="s">
        <v>875</v>
      </c>
      <c r="U108" s="10" t="s">
        <v>874</v>
      </c>
      <c r="V108" s="10" t="s">
        <v>874</v>
      </c>
      <c r="W108" s="11" t="str">
        <f t="shared" si="5"/>
        <v>Օ</v>
      </c>
      <c r="X108" s="11" t="str">
        <f t="shared" si="6"/>
        <v>∆</v>
      </c>
      <c r="Y108" s="10">
        <v>50</v>
      </c>
      <c r="Z108" s="19" t="str">
        <f t="shared" si="7"/>
        <v>xb30</v>
      </c>
      <c r="AD108" s="421"/>
    </row>
    <row r="109" spans="1:30" x14ac:dyDescent="0.25">
      <c r="A109" s="45">
        <v>777</v>
      </c>
      <c r="B109" s="11" t="s">
        <v>12</v>
      </c>
      <c r="C109" s="10" t="s">
        <v>99</v>
      </c>
      <c r="D109" s="19"/>
      <c r="E109" s="11">
        <v>238.9469</v>
      </c>
      <c r="F109" s="11">
        <v>30.467690000000001</v>
      </c>
      <c r="G109" s="11">
        <v>10.169359999999999</v>
      </c>
      <c r="H109" s="11">
        <v>-5.2456769999999997</v>
      </c>
      <c r="I109" s="11">
        <v>-8.7119900000000001</v>
      </c>
      <c r="J109" s="41">
        <v>53.852049999999998</v>
      </c>
      <c r="K109" s="41">
        <v>74.782730000000001</v>
      </c>
      <c r="L109" s="41">
        <v>84.338999999999999</v>
      </c>
      <c r="M109" s="41" t="s">
        <v>2140</v>
      </c>
      <c r="N109" s="11">
        <v>5.628082</v>
      </c>
      <c r="O109" s="11">
        <v>6.4280499999999998</v>
      </c>
      <c r="P109" s="11">
        <v>9.4012539999999998</v>
      </c>
      <c r="R109" s="10">
        <v>6</v>
      </c>
      <c r="S109" s="19" t="str">
        <f t="shared" si="4"/>
        <v>■□ 6</v>
      </c>
      <c r="T109" s="10" t="s">
        <v>869</v>
      </c>
      <c r="U109" s="10" t="s">
        <v>920</v>
      </c>
      <c r="V109" s="10" t="s">
        <v>874</v>
      </c>
      <c r="W109" s="11" t="str">
        <f t="shared" si="5"/>
        <v/>
      </c>
      <c r="X109" s="11" t="str">
        <f t="shared" si="6"/>
        <v>∆</v>
      </c>
      <c r="Y109" s="10">
        <v>18.84</v>
      </c>
      <c r="Z109" s="19" t="str">
        <f t="shared" si="7"/>
        <v/>
      </c>
      <c r="AD109" s="422"/>
    </row>
    <row r="110" spans="1:30" x14ac:dyDescent="0.25">
      <c r="A110" s="45">
        <v>778</v>
      </c>
      <c r="B110" s="11" t="s">
        <v>12</v>
      </c>
      <c r="C110" s="10" t="s">
        <v>100</v>
      </c>
      <c r="D110" s="19"/>
      <c r="E110" s="11">
        <v>237.71459999999999</v>
      </c>
      <c r="F110" s="11">
        <v>40.083770000000001</v>
      </c>
      <c r="G110" s="11">
        <v>4.8280430000000001</v>
      </c>
      <c r="H110" s="11">
        <v>-2.5788389999999999</v>
      </c>
      <c r="I110" s="11">
        <v>-4.0816150000000002</v>
      </c>
      <c r="J110" s="41">
        <v>86.447950000000006</v>
      </c>
      <c r="K110" s="41">
        <v>96.074389999999994</v>
      </c>
      <c r="L110" s="41">
        <v>100.1476</v>
      </c>
      <c r="M110" s="41" t="s">
        <v>2141</v>
      </c>
      <c r="N110" s="11">
        <v>10.375830000000001</v>
      </c>
      <c r="O110" s="11">
        <v>11.301539999999999</v>
      </c>
      <c r="P110" s="11">
        <v>13.72841</v>
      </c>
      <c r="R110" s="10">
        <v>11</v>
      </c>
      <c r="S110" s="19" t="str">
        <f t="shared" si="4"/>
        <v>■□ 11</v>
      </c>
      <c r="T110" s="10" t="s">
        <v>869</v>
      </c>
      <c r="U110" s="10" t="s">
        <v>874</v>
      </c>
      <c r="V110" s="10" t="s">
        <v>874</v>
      </c>
      <c r="W110" s="11" t="str">
        <f t="shared" si="5"/>
        <v>Օ</v>
      </c>
      <c r="X110" s="11" t="str">
        <f t="shared" si="6"/>
        <v>∆</v>
      </c>
      <c r="Y110" s="10">
        <v>25.22</v>
      </c>
      <c r="Z110" s="19" t="str">
        <f t="shared" si="7"/>
        <v>xb25</v>
      </c>
      <c r="AD110" s="423"/>
    </row>
    <row r="111" spans="1:30" s="38" customFormat="1" x14ac:dyDescent="0.25">
      <c r="A111" s="45">
        <v>779</v>
      </c>
      <c r="B111" s="38" t="s">
        <v>12</v>
      </c>
      <c r="C111" s="47" t="s">
        <v>116</v>
      </c>
      <c r="D111" s="40"/>
      <c r="E111" s="38">
        <v>235.54689999999999</v>
      </c>
      <c r="F111" s="38">
        <v>59.882440000000003</v>
      </c>
      <c r="G111" s="38">
        <v>29.901070000000001</v>
      </c>
      <c r="H111" s="38">
        <v>-16.915990000000001</v>
      </c>
      <c r="I111" s="38">
        <v>-24.656099999999999</v>
      </c>
      <c r="J111" s="39">
        <v>64.271690000000007</v>
      </c>
      <c r="K111" s="39">
        <v>154.7764</v>
      </c>
      <c r="L111" s="39">
        <v>185.56389999999999</v>
      </c>
      <c r="M111" s="39" t="s">
        <v>2142</v>
      </c>
      <c r="N111" s="38">
        <v>22.631889999999999</v>
      </c>
      <c r="O111" s="38">
        <v>27.993030000000001</v>
      </c>
      <c r="P111" s="38">
        <v>50.421480000000003</v>
      </c>
      <c r="R111" s="47">
        <v>28</v>
      </c>
      <c r="S111" s="40" t="str">
        <f t="shared" si="4"/>
        <v>■□ 28</v>
      </c>
      <c r="T111" s="47" t="s">
        <v>869</v>
      </c>
      <c r="U111" s="47" t="s">
        <v>874</v>
      </c>
      <c r="V111" s="47" t="s">
        <v>874</v>
      </c>
      <c r="W111" s="38" t="str">
        <f t="shared" si="5"/>
        <v>Օ</v>
      </c>
      <c r="X111" s="38" t="str">
        <f t="shared" si="6"/>
        <v>∆</v>
      </c>
      <c r="Y111" s="47">
        <v>49.19</v>
      </c>
      <c r="Z111" s="40" t="str">
        <f t="shared" si="7"/>
        <v>xb30</v>
      </c>
      <c r="AD111" s="424"/>
    </row>
    <row r="112" spans="1:30" x14ac:dyDescent="0.25">
      <c r="A112" s="45">
        <v>780</v>
      </c>
      <c r="B112" s="11" t="s">
        <v>12</v>
      </c>
      <c r="C112" s="10" t="s">
        <v>117</v>
      </c>
      <c r="D112" s="19"/>
      <c r="E112" s="11">
        <v>234.4453</v>
      </c>
      <c r="F112" s="11">
        <v>69.707260000000005</v>
      </c>
      <c r="G112" s="11">
        <v>24.964780000000001</v>
      </c>
      <c r="H112" s="11">
        <v>-14.516529999999999</v>
      </c>
      <c r="I112" s="11">
        <v>-20.310359999999999</v>
      </c>
      <c r="J112" s="41">
        <v>111.7453</v>
      </c>
      <c r="K112" s="41">
        <v>179.65969999999999</v>
      </c>
      <c r="L112" s="41">
        <v>204.90049999999999</v>
      </c>
      <c r="M112" s="41" t="s">
        <v>2143</v>
      </c>
      <c r="N112" s="11">
        <v>33.908479999999997</v>
      </c>
      <c r="O112" s="11">
        <v>40.334710000000001</v>
      </c>
      <c r="P112" s="11">
        <v>63.692120000000003</v>
      </c>
      <c r="R112" s="10">
        <v>41</v>
      </c>
      <c r="S112" s="19" t="str">
        <f t="shared" si="4"/>
        <v>■□ 41</v>
      </c>
      <c r="T112" s="10" t="s">
        <v>875</v>
      </c>
      <c r="U112" s="10" t="s">
        <v>874</v>
      </c>
      <c r="V112" s="10" t="s">
        <v>874</v>
      </c>
      <c r="W112" s="11" t="str">
        <f t="shared" si="5"/>
        <v>Օ</v>
      </c>
      <c r="X112" s="11" t="str">
        <f t="shared" si="6"/>
        <v>∆</v>
      </c>
      <c r="Y112" s="10">
        <v>52.54</v>
      </c>
      <c r="Z112" s="19" t="str">
        <f t="shared" si="7"/>
        <v>xb30</v>
      </c>
      <c r="AD112" s="425"/>
    </row>
    <row r="113" spans="1:30" x14ac:dyDescent="0.25">
      <c r="A113" s="45">
        <v>781</v>
      </c>
      <c r="B113" s="11" t="s">
        <v>12</v>
      </c>
      <c r="C113" s="10" t="s">
        <v>118</v>
      </c>
      <c r="D113" s="19"/>
      <c r="E113" s="11">
        <v>235.0881</v>
      </c>
      <c r="F113" s="11">
        <v>80.236069999999998</v>
      </c>
      <c r="G113" s="11">
        <v>19.6677</v>
      </c>
      <c r="H113" s="11">
        <v>-11.256130000000001</v>
      </c>
      <c r="I113" s="11">
        <v>-16.128170000000001</v>
      </c>
      <c r="J113" s="41">
        <v>156.35759999999999</v>
      </c>
      <c r="K113" s="41">
        <v>206.66480000000001</v>
      </c>
      <c r="L113" s="41">
        <v>226.81309999999999</v>
      </c>
      <c r="M113" s="41" t="s">
        <v>2144</v>
      </c>
      <c r="N113" s="11">
        <v>49.848860000000002</v>
      </c>
      <c r="O113" s="11">
        <v>57.100459999999998</v>
      </c>
      <c r="P113" s="11">
        <v>80.931079999999994</v>
      </c>
      <c r="R113" s="10">
        <v>57</v>
      </c>
      <c r="S113" s="19" t="str">
        <f t="shared" si="4"/>
        <v>■□ 57</v>
      </c>
      <c r="T113" s="10" t="s">
        <v>875</v>
      </c>
      <c r="U113" s="10" t="s">
        <v>920</v>
      </c>
      <c r="V113" s="10" t="s">
        <v>920</v>
      </c>
      <c r="W113" s="11" t="str">
        <f t="shared" si="5"/>
        <v/>
      </c>
      <c r="X113" s="11" t="str">
        <f t="shared" si="6"/>
        <v/>
      </c>
      <c r="Y113" s="10">
        <v>65.11</v>
      </c>
      <c r="Z113" s="19" t="str">
        <f t="shared" si="7"/>
        <v>xb30</v>
      </c>
      <c r="AD113" s="426"/>
    </row>
    <row r="114" spans="1:30" x14ac:dyDescent="0.25">
      <c r="A114" s="45">
        <v>782</v>
      </c>
      <c r="B114" s="11" t="s">
        <v>12</v>
      </c>
      <c r="C114" s="10" t="s">
        <v>119</v>
      </c>
      <c r="D114" s="19"/>
      <c r="E114" s="11">
        <v>234.92080000000001</v>
      </c>
      <c r="F114" s="11">
        <v>85.258690000000001</v>
      </c>
      <c r="G114" s="11">
        <v>15.12486</v>
      </c>
      <c r="H114" s="11">
        <v>-8.6923879999999993</v>
      </c>
      <c r="I114" s="11">
        <v>-12.377549999999999</v>
      </c>
      <c r="J114" s="41">
        <v>181.4144</v>
      </c>
      <c r="K114" s="41">
        <v>219.06270000000001</v>
      </c>
      <c r="L114" s="41">
        <v>234.1404</v>
      </c>
      <c r="M114" s="41" t="s">
        <v>2145</v>
      </c>
      <c r="N114" s="11">
        <v>59.37068</v>
      </c>
      <c r="O114" s="11">
        <v>66.515510000000006</v>
      </c>
      <c r="P114" s="11">
        <v>87.65616</v>
      </c>
      <c r="R114" s="10">
        <v>66</v>
      </c>
      <c r="S114" s="19" t="str">
        <f t="shared" si="4"/>
        <v>■□ 66</v>
      </c>
      <c r="T114" s="10" t="s">
        <v>876</v>
      </c>
      <c r="U114" s="10" t="s">
        <v>920</v>
      </c>
      <c r="V114" s="10" t="s">
        <v>920</v>
      </c>
      <c r="W114" s="11" t="str">
        <f t="shared" si="5"/>
        <v/>
      </c>
      <c r="X114" s="11" t="str">
        <f t="shared" si="6"/>
        <v/>
      </c>
      <c r="Y114" s="10">
        <v>70.94</v>
      </c>
      <c r="Z114" s="19" t="str">
        <f t="shared" si="7"/>
        <v>xb30</v>
      </c>
      <c r="AD114" s="427"/>
    </row>
    <row r="115" spans="1:30" x14ac:dyDescent="0.25">
      <c r="A115" s="45">
        <v>783</v>
      </c>
      <c r="B115" s="11" t="s">
        <v>12</v>
      </c>
      <c r="C115" s="10" t="s">
        <v>120</v>
      </c>
      <c r="D115" s="19"/>
      <c r="E115" s="11">
        <v>234.6157</v>
      </c>
      <c r="F115" s="11">
        <v>89.730530000000002</v>
      </c>
      <c r="G115" s="11">
        <v>9.9550110000000007</v>
      </c>
      <c r="H115" s="11">
        <v>-5.7645270000000002</v>
      </c>
      <c r="I115" s="11">
        <v>-8.1161860000000008</v>
      </c>
      <c r="J115" s="41">
        <v>205.47409999999999</v>
      </c>
      <c r="K115" s="41">
        <v>229.7422</v>
      </c>
      <c r="L115" s="41">
        <v>238.9522</v>
      </c>
      <c r="M115" s="41" t="s">
        <v>2146</v>
      </c>
      <c r="N115" s="11">
        <v>69.103629999999995</v>
      </c>
      <c r="O115" s="11">
        <v>75.722899999999996</v>
      </c>
      <c r="P115" s="11">
        <v>92.596919999999997</v>
      </c>
      <c r="R115" s="10">
        <v>76</v>
      </c>
      <c r="S115" s="19" t="str">
        <f t="shared" si="4"/>
        <v>■□ 76</v>
      </c>
      <c r="T115" s="10" t="s">
        <v>876</v>
      </c>
      <c r="U115" s="10" t="s">
        <v>920</v>
      </c>
      <c r="V115" s="10" t="s">
        <v>920</v>
      </c>
      <c r="W115" s="11" t="str">
        <f t="shared" si="5"/>
        <v/>
      </c>
      <c r="X115" s="11" t="str">
        <f t="shared" si="6"/>
        <v/>
      </c>
      <c r="Y115" s="10">
        <v>77.27</v>
      </c>
      <c r="Z115" s="19" t="str">
        <f t="shared" si="7"/>
        <v>xb30</v>
      </c>
      <c r="AD115" s="428"/>
    </row>
    <row r="116" spans="1:30" x14ac:dyDescent="0.25">
      <c r="A116" s="45">
        <v>784</v>
      </c>
      <c r="B116" s="11" t="s">
        <v>12</v>
      </c>
      <c r="C116" s="10" t="s">
        <v>121</v>
      </c>
      <c r="D116" s="19"/>
      <c r="E116" s="11">
        <v>234.90729999999999</v>
      </c>
      <c r="F116" s="11">
        <v>92.806089999999998</v>
      </c>
      <c r="G116" s="11">
        <v>4.967231</v>
      </c>
      <c r="H116" s="11">
        <v>-2.8556689999999998</v>
      </c>
      <c r="I116" s="11">
        <v>-4.0643010000000004</v>
      </c>
      <c r="J116" s="41">
        <v>224.62110000000001</v>
      </c>
      <c r="K116" s="41">
        <v>236.5042</v>
      </c>
      <c r="L116" s="41">
        <v>240.15020000000001</v>
      </c>
      <c r="M116" s="41" t="s">
        <v>2147</v>
      </c>
      <c r="N116" s="11">
        <v>76.822239999999994</v>
      </c>
      <c r="O116" s="11">
        <v>82.525030000000001</v>
      </c>
      <c r="P116" s="11">
        <v>94.433750000000003</v>
      </c>
      <c r="R116" s="10">
        <v>83</v>
      </c>
      <c r="S116" s="19" t="str">
        <f t="shared" si="4"/>
        <v>■□ 83</v>
      </c>
      <c r="T116" s="10" t="s">
        <v>876</v>
      </c>
      <c r="U116" s="10" t="s">
        <v>920</v>
      </c>
      <c r="V116" s="10" t="s">
        <v>920</v>
      </c>
      <c r="W116" s="11" t="str">
        <f t="shared" si="5"/>
        <v/>
      </c>
      <c r="X116" s="11" t="str">
        <f t="shared" si="6"/>
        <v/>
      </c>
      <c r="Y116" s="10">
        <v>81.709999999999994</v>
      </c>
      <c r="Z116" s="19" t="str">
        <f t="shared" si="7"/>
        <v>xb30</v>
      </c>
      <c r="AD116" s="429"/>
    </row>
    <row r="117" spans="1:30" s="38" customFormat="1" x14ac:dyDescent="0.25">
      <c r="A117" s="45">
        <v>785</v>
      </c>
      <c r="B117" s="38" t="s">
        <v>12</v>
      </c>
      <c r="C117" s="47" t="s">
        <v>122</v>
      </c>
      <c r="D117" s="40"/>
      <c r="E117" s="38">
        <v>228.5642</v>
      </c>
      <c r="F117" s="38">
        <v>50.567619999999998</v>
      </c>
      <c r="G117" s="38">
        <v>30.208839999999999</v>
      </c>
      <c r="H117" s="38">
        <v>-19.991630000000001</v>
      </c>
      <c r="I117" s="38">
        <v>-22.647490000000001</v>
      </c>
      <c r="J117" s="39">
        <v>11.39959</v>
      </c>
      <c r="K117" s="39">
        <v>131.5797</v>
      </c>
      <c r="L117" s="39">
        <v>157.04920000000001</v>
      </c>
      <c r="M117" s="39" t="s">
        <v>2148</v>
      </c>
      <c r="N117" s="38">
        <v>14.42709</v>
      </c>
      <c r="O117" s="38">
        <v>18.897960000000001</v>
      </c>
      <c r="P117" s="38">
        <v>34.807160000000003</v>
      </c>
      <c r="R117" s="47">
        <v>18</v>
      </c>
      <c r="S117" s="40" t="str">
        <f t="shared" si="4"/>
        <v>■□ 18</v>
      </c>
      <c r="T117" s="47" t="s">
        <v>869</v>
      </c>
      <c r="U117" s="47" t="s">
        <v>920</v>
      </c>
      <c r="V117" s="47" t="s">
        <v>874</v>
      </c>
      <c r="W117" s="38" t="str">
        <f t="shared" si="5"/>
        <v/>
      </c>
      <c r="X117" s="38" t="str">
        <f t="shared" si="6"/>
        <v>∆</v>
      </c>
      <c r="Y117" s="47">
        <v>33.549999999999997</v>
      </c>
      <c r="Z117" s="40" t="str">
        <f t="shared" si="7"/>
        <v>xb30</v>
      </c>
      <c r="AD117" s="430"/>
    </row>
    <row r="118" spans="1:30" x14ac:dyDescent="0.25">
      <c r="A118" s="45">
        <v>786</v>
      </c>
      <c r="B118" s="11" t="s">
        <v>12</v>
      </c>
      <c r="C118" s="10" t="s">
        <v>123</v>
      </c>
      <c r="D118" s="19"/>
      <c r="E118" s="11">
        <v>229.8013</v>
      </c>
      <c r="F118" s="11">
        <v>59.836199999999998</v>
      </c>
      <c r="G118" s="11">
        <v>24.985769999999999</v>
      </c>
      <c r="H118" s="11">
        <v>-16.126830000000002</v>
      </c>
      <c r="I118" s="11">
        <v>-19.084389999999999</v>
      </c>
      <c r="J118" s="41">
        <v>81.394859999999994</v>
      </c>
      <c r="K118" s="41">
        <v>153.8228</v>
      </c>
      <c r="L118" s="41">
        <v>175.7174</v>
      </c>
      <c r="M118" s="41" t="s">
        <v>2149</v>
      </c>
      <c r="N118" s="11">
        <v>22.76125</v>
      </c>
      <c r="O118" s="11">
        <v>27.941880000000001</v>
      </c>
      <c r="P118" s="11">
        <v>45.12097</v>
      </c>
      <c r="R118" s="10">
        <v>28</v>
      </c>
      <c r="S118" s="19" t="str">
        <f t="shared" si="4"/>
        <v>■□ 28</v>
      </c>
      <c r="T118" s="10" t="s">
        <v>869</v>
      </c>
      <c r="U118" s="10" t="s">
        <v>874</v>
      </c>
      <c r="V118" s="10" t="s">
        <v>874</v>
      </c>
      <c r="W118" s="11" t="str">
        <f t="shared" si="5"/>
        <v>Օ</v>
      </c>
      <c r="X118" s="11" t="str">
        <f t="shared" si="6"/>
        <v>∆</v>
      </c>
      <c r="Y118" s="10">
        <v>41.61</v>
      </c>
      <c r="Z118" s="19" t="str">
        <f t="shared" si="7"/>
        <v>xb30</v>
      </c>
      <c r="AD118" s="431"/>
    </row>
    <row r="119" spans="1:30" x14ac:dyDescent="0.25">
      <c r="A119" s="45">
        <v>787</v>
      </c>
      <c r="B119" s="11" t="s">
        <v>12</v>
      </c>
      <c r="C119" s="10" t="s">
        <v>124</v>
      </c>
      <c r="D119" s="19"/>
      <c r="E119" s="11">
        <v>230.5154</v>
      </c>
      <c r="F119" s="11">
        <v>70.045829999999995</v>
      </c>
      <c r="G119" s="11">
        <v>20.01146</v>
      </c>
      <c r="H119" s="11">
        <v>-12.7247</v>
      </c>
      <c r="I119" s="11">
        <v>-15.44476</v>
      </c>
      <c r="J119" s="41">
        <v>125.82170000000001</v>
      </c>
      <c r="K119" s="41">
        <v>179.29</v>
      </c>
      <c r="L119" s="41">
        <v>197.13910000000001</v>
      </c>
      <c r="M119" s="41" t="s">
        <v>2150</v>
      </c>
      <c r="N119" s="11">
        <v>34.848889999999997</v>
      </c>
      <c r="O119" s="11">
        <v>40.814590000000003</v>
      </c>
      <c r="P119" s="11">
        <v>58.947420000000001</v>
      </c>
      <c r="R119" s="10">
        <v>41</v>
      </c>
      <c r="S119" s="19" t="str">
        <f t="shared" si="4"/>
        <v>■□ 41</v>
      </c>
      <c r="T119" s="10" t="s">
        <v>875</v>
      </c>
      <c r="U119" s="10" t="s">
        <v>874</v>
      </c>
      <c r="V119" s="10" t="s">
        <v>874</v>
      </c>
      <c r="W119" s="11" t="str">
        <f t="shared" si="5"/>
        <v>Օ</v>
      </c>
      <c r="X119" s="11" t="str">
        <f t="shared" si="6"/>
        <v>∆</v>
      </c>
      <c r="Y119" s="10">
        <v>52.38</v>
      </c>
      <c r="Z119" s="19" t="str">
        <f t="shared" si="7"/>
        <v>xb30</v>
      </c>
      <c r="AD119" s="432"/>
    </row>
    <row r="120" spans="1:30" x14ac:dyDescent="0.25">
      <c r="A120" s="45">
        <v>788</v>
      </c>
      <c r="B120" s="11" t="s">
        <v>12</v>
      </c>
      <c r="C120" s="10" t="s">
        <v>125</v>
      </c>
      <c r="D120" s="19"/>
      <c r="E120" s="11">
        <v>229.73750000000001</v>
      </c>
      <c r="F120" s="11">
        <v>80.233019999999996</v>
      </c>
      <c r="G120" s="11">
        <v>14.8767</v>
      </c>
      <c r="H120" s="11">
        <v>-9.6146630000000002</v>
      </c>
      <c r="I120" s="11">
        <v>-11.35229</v>
      </c>
      <c r="J120" s="41">
        <v>166.68430000000001</v>
      </c>
      <c r="K120" s="41">
        <v>205.39519999999999</v>
      </c>
      <c r="L120" s="41">
        <v>218.04499999999999</v>
      </c>
      <c r="M120" s="41" t="s">
        <v>2151</v>
      </c>
      <c r="N120" s="11">
        <v>50.454720000000002</v>
      </c>
      <c r="O120" s="11">
        <v>57.095030000000001</v>
      </c>
      <c r="P120" s="11">
        <v>74.720730000000003</v>
      </c>
      <c r="R120" s="10">
        <v>57</v>
      </c>
      <c r="S120" s="19" t="str">
        <f t="shared" si="4"/>
        <v>■□ 57</v>
      </c>
      <c r="T120" s="10" t="s">
        <v>875</v>
      </c>
      <c r="U120" s="10" t="s">
        <v>874</v>
      </c>
      <c r="V120" s="10" t="s">
        <v>874</v>
      </c>
      <c r="W120" s="11" t="str">
        <f t="shared" si="5"/>
        <v>Օ</v>
      </c>
      <c r="X120" s="11" t="str">
        <f t="shared" si="6"/>
        <v>∆</v>
      </c>
      <c r="Y120" s="10">
        <v>64.150000000000006</v>
      </c>
      <c r="Z120" s="19" t="str">
        <f t="shared" si="7"/>
        <v>xb30</v>
      </c>
      <c r="AD120" s="433"/>
    </row>
    <row r="121" spans="1:30" x14ac:dyDescent="0.25">
      <c r="A121" s="45">
        <v>789</v>
      </c>
      <c r="B121" s="11" t="s">
        <v>12</v>
      </c>
      <c r="C121" s="10" t="s">
        <v>126</v>
      </c>
      <c r="D121" s="19"/>
      <c r="E121" s="11">
        <v>229.70439999999999</v>
      </c>
      <c r="F121" s="11">
        <v>85.340800000000002</v>
      </c>
      <c r="G121" s="11">
        <v>9.6191510000000005</v>
      </c>
      <c r="H121" s="11">
        <v>-6.2210029999999996</v>
      </c>
      <c r="I121" s="11">
        <v>-7.3367009999999997</v>
      </c>
      <c r="J121" s="41">
        <v>193.08269999999999</v>
      </c>
      <c r="K121" s="41">
        <v>217.518</v>
      </c>
      <c r="L121" s="41">
        <v>225.04560000000001</v>
      </c>
      <c r="M121" s="41" t="s">
        <v>2152</v>
      </c>
      <c r="N121" s="11">
        <v>60.554850000000002</v>
      </c>
      <c r="O121" s="11">
        <v>66.677440000000004</v>
      </c>
      <c r="P121" s="11">
        <v>80.944130000000001</v>
      </c>
      <c r="R121" s="10">
        <v>66</v>
      </c>
      <c r="S121" s="19" t="str">
        <f t="shared" si="4"/>
        <v>■□ 66</v>
      </c>
      <c r="T121" s="10" t="s">
        <v>876</v>
      </c>
      <c r="U121" s="10" t="s">
        <v>874</v>
      </c>
      <c r="V121" s="10" t="s">
        <v>874</v>
      </c>
      <c r="W121" s="11" t="str">
        <f t="shared" si="5"/>
        <v>Օ</v>
      </c>
      <c r="X121" s="11" t="str">
        <f t="shared" si="6"/>
        <v>∆</v>
      </c>
      <c r="Y121" s="10">
        <v>70.58</v>
      </c>
      <c r="Z121" s="19" t="str">
        <f t="shared" si="7"/>
        <v>xb30</v>
      </c>
      <c r="AD121" s="434"/>
    </row>
    <row r="122" spans="1:30" x14ac:dyDescent="0.25">
      <c r="A122" s="45">
        <v>790</v>
      </c>
      <c r="B122" s="11" t="s">
        <v>12</v>
      </c>
      <c r="C122" s="10" t="s">
        <v>127</v>
      </c>
      <c r="D122" s="19"/>
      <c r="E122" s="11">
        <v>230.285</v>
      </c>
      <c r="F122" s="11">
        <v>89.622339999999994</v>
      </c>
      <c r="G122" s="11">
        <v>4.8876900000000001</v>
      </c>
      <c r="H122" s="11">
        <v>-3.1230820000000001</v>
      </c>
      <c r="I122" s="11">
        <v>-3.7597700000000001</v>
      </c>
      <c r="J122" s="41">
        <v>215.364</v>
      </c>
      <c r="K122" s="41">
        <v>227.56700000000001</v>
      </c>
      <c r="L122" s="41">
        <v>230.52670000000001</v>
      </c>
      <c r="M122" s="41" t="s">
        <v>2153</v>
      </c>
      <c r="N122" s="11">
        <v>70.110600000000005</v>
      </c>
      <c r="O122" s="11">
        <v>75.490679999999998</v>
      </c>
      <c r="P122" s="11">
        <v>86.126040000000003</v>
      </c>
      <c r="R122" s="10">
        <v>76</v>
      </c>
      <c r="S122" s="19" t="str">
        <f t="shared" si="4"/>
        <v>■□ 76</v>
      </c>
      <c r="T122" s="10" t="s">
        <v>876</v>
      </c>
      <c r="U122" s="10" t="s">
        <v>874</v>
      </c>
      <c r="V122" s="10" t="s">
        <v>874</v>
      </c>
      <c r="W122" s="11" t="str">
        <f t="shared" si="5"/>
        <v>Օ</v>
      </c>
      <c r="X122" s="11" t="str">
        <f t="shared" si="6"/>
        <v>∆</v>
      </c>
      <c r="Y122" s="10">
        <v>77.13</v>
      </c>
      <c r="Z122" s="19" t="str">
        <f t="shared" si="7"/>
        <v>xb30</v>
      </c>
      <c r="AD122" s="435"/>
    </row>
    <row r="123" spans="1:30" s="38" customFormat="1" x14ac:dyDescent="0.25">
      <c r="A123" s="45">
        <v>791</v>
      </c>
      <c r="B123" s="38" t="s">
        <v>12</v>
      </c>
      <c r="C123" s="47" t="s">
        <v>130</v>
      </c>
      <c r="D123" s="40"/>
      <c r="E123" s="38">
        <v>224.3905</v>
      </c>
      <c r="F123" s="38">
        <v>40.485639999999997</v>
      </c>
      <c r="G123" s="38">
        <v>29.68094</v>
      </c>
      <c r="H123" s="38">
        <v>-21.20965</v>
      </c>
      <c r="I123" s="38">
        <v>-20.763159999999999</v>
      </c>
      <c r="J123" s="39">
        <v>0</v>
      </c>
      <c r="K123" s="39">
        <v>106.3275</v>
      </c>
      <c r="L123" s="39">
        <v>127.7443</v>
      </c>
      <c r="M123" s="39" t="s">
        <v>2154</v>
      </c>
      <c r="N123" s="38">
        <v>8.3281749999999999</v>
      </c>
      <c r="O123" s="38">
        <v>11.54623</v>
      </c>
      <c r="P123" s="38">
        <v>22.123370000000001</v>
      </c>
      <c r="R123" s="47">
        <v>11</v>
      </c>
      <c r="S123" s="40" t="str">
        <f t="shared" si="4"/>
        <v>■□ 11</v>
      </c>
      <c r="T123" s="47" t="s">
        <v>869</v>
      </c>
      <c r="U123" s="47" t="s">
        <v>920</v>
      </c>
      <c r="V123" s="47" t="s">
        <v>874</v>
      </c>
      <c r="W123" s="38" t="str">
        <f t="shared" si="5"/>
        <v/>
      </c>
      <c r="X123" s="38" t="str">
        <f t="shared" si="6"/>
        <v>∆</v>
      </c>
      <c r="Y123" s="47">
        <v>22.17</v>
      </c>
      <c r="Z123" s="40" t="str">
        <f t="shared" si="7"/>
        <v/>
      </c>
      <c r="AD123" s="436"/>
    </row>
    <row r="124" spans="1:30" x14ac:dyDescent="0.25">
      <c r="A124" s="45">
        <v>792</v>
      </c>
      <c r="B124" s="11" t="s">
        <v>12</v>
      </c>
      <c r="C124" s="10" t="s">
        <v>133</v>
      </c>
      <c r="D124" s="19"/>
      <c r="E124" s="11">
        <v>225.07300000000001</v>
      </c>
      <c r="F124" s="11">
        <v>50.025149999999996</v>
      </c>
      <c r="G124" s="11">
        <v>25.139589999999998</v>
      </c>
      <c r="H124" s="11">
        <v>-17.753689999999999</v>
      </c>
      <c r="I124" s="11">
        <v>-17.799019999999999</v>
      </c>
      <c r="J124" s="41">
        <v>49.24239</v>
      </c>
      <c r="K124" s="41">
        <v>128.84700000000001</v>
      </c>
      <c r="L124" s="41">
        <v>147.46459999999999</v>
      </c>
      <c r="M124" s="41" t="s">
        <v>2155</v>
      </c>
      <c r="N124" s="11">
        <v>14.410830000000001</v>
      </c>
      <c r="O124" s="11">
        <v>18.439710000000002</v>
      </c>
      <c r="P124" s="11">
        <v>30.5946</v>
      </c>
      <c r="R124" s="10">
        <v>18</v>
      </c>
      <c r="S124" s="19" t="str">
        <f t="shared" si="4"/>
        <v>■□ 18</v>
      </c>
      <c r="T124" s="10" t="s">
        <v>869</v>
      </c>
      <c r="U124" s="10" t="s">
        <v>874</v>
      </c>
      <c r="V124" s="10" t="s">
        <v>874</v>
      </c>
      <c r="W124" s="11" t="str">
        <f t="shared" si="5"/>
        <v>Օ</v>
      </c>
      <c r="X124" s="11" t="str">
        <f t="shared" si="6"/>
        <v>∆</v>
      </c>
      <c r="Y124" s="10">
        <v>41.95</v>
      </c>
      <c r="Z124" s="19" t="str">
        <f t="shared" si="7"/>
        <v>xb30</v>
      </c>
      <c r="AD124" s="437"/>
    </row>
    <row r="125" spans="1:30" x14ac:dyDescent="0.25">
      <c r="A125" s="45">
        <v>793</v>
      </c>
      <c r="B125" s="11" t="s">
        <v>12</v>
      </c>
      <c r="C125" s="10" t="s">
        <v>135</v>
      </c>
      <c r="D125" s="19"/>
      <c r="E125" s="11">
        <v>224.99109999999999</v>
      </c>
      <c r="F125" s="11">
        <v>59.945</v>
      </c>
      <c r="G125" s="11">
        <v>20.008929999999999</v>
      </c>
      <c r="H125" s="11">
        <v>-14.15066</v>
      </c>
      <c r="I125" s="11">
        <v>-14.146240000000001</v>
      </c>
      <c r="J125" s="41">
        <v>96.996759999999995</v>
      </c>
      <c r="K125" s="41">
        <v>152.79580000000001</v>
      </c>
      <c r="L125" s="41">
        <v>167.44669999999999</v>
      </c>
      <c r="M125" s="41" t="s">
        <v>2156</v>
      </c>
      <c r="N125" s="11">
        <v>23.302779999999998</v>
      </c>
      <c r="O125" s="11">
        <v>28.062329999999999</v>
      </c>
      <c r="P125" s="11">
        <v>40.963929999999998</v>
      </c>
      <c r="R125" s="10">
        <v>28</v>
      </c>
      <c r="S125" s="19" t="str">
        <f t="shared" si="4"/>
        <v>■□ 28</v>
      </c>
      <c r="T125" s="10" t="s">
        <v>869</v>
      </c>
      <c r="U125" s="10" t="s">
        <v>874</v>
      </c>
      <c r="V125" s="10" t="s">
        <v>874</v>
      </c>
      <c r="W125" s="11" t="str">
        <f t="shared" si="5"/>
        <v>Օ</v>
      </c>
      <c r="X125" s="11" t="str">
        <f t="shared" si="6"/>
        <v>∆</v>
      </c>
      <c r="Y125" s="10">
        <v>39.33</v>
      </c>
      <c r="Z125" s="19" t="str">
        <f t="shared" si="7"/>
        <v>xb30</v>
      </c>
      <c r="AD125" s="438"/>
    </row>
    <row r="126" spans="1:30" x14ac:dyDescent="0.25">
      <c r="A126" s="45">
        <v>794</v>
      </c>
      <c r="B126" s="11" t="s">
        <v>12</v>
      </c>
      <c r="C126" s="10" t="s">
        <v>137</v>
      </c>
      <c r="D126" s="19"/>
      <c r="E126" s="11">
        <v>225.2105</v>
      </c>
      <c r="F126" s="11">
        <v>70.419430000000006</v>
      </c>
      <c r="G126" s="11">
        <v>14.73204</v>
      </c>
      <c r="H126" s="11">
        <v>-10.378780000000001</v>
      </c>
      <c r="I126" s="11">
        <v>-10.45533</v>
      </c>
      <c r="J126" s="41">
        <v>139.54769999999999</v>
      </c>
      <c r="K126" s="41">
        <v>178.72040000000001</v>
      </c>
      <c r="L126" s="41">
        <v>189.26910000000001</v>
      </c>
      <c r="M126" s="41" t="s">
        <v>2157</v>
      </c>
      <c r="N126" s="11">
        <v>36.016530000000003</v>
      </c>
      <c r="O126" s="11">
        <v>41.348550000000003</v>
      </c>
      <c r="P126" s="11">
        <v>54.379469999999998</v>
      </c>
      <c r="R126" s="10">
        <v>41</v>
      </c>
      <c r="S126" s="19" t="str">
        <f t="shared" si="4"/>
        <v>■□ 41</v>
      </c>
      <c r="T126" s="10" t="s">
        <v>875</v>
      </c>
      <c r="U126" s="10" t="s">
        <v>874</v>
      </c>
      <c r="V126" s="10" t="s">
        <v>874</v>
      </c>
      <c r="W126" s="11" t="str">
        <f t="shared" si="5"/>
        <v>Օ</v>
      </c>
      <c r="X126" s="11" t="str">
        <f t="shared" si="6"/>
        <v>∆</v>
      </c>
      <c r="Y126" s="10">
        <v>50.73</v>
      </c>
      <c r="Z126" s="19" t="str">
        <f t="shared" si="7"/>
        <v>xb30</v>
      </c>
      <c r="AD126" s="439"/>
    </row>
    <row r="127" spans="1:30" x14ac:dyDescent="0.25">
      <c r="A127" s="45">
        <v>795</v>
      </c>
      <c r="B127" s="11" t="s">
        <v>12</v>
      </c>
      <c r="C127" s="10" t="s">
        <v>138</v>
      </c>
      <c r="D127" s="19"/>
      <c r="E127" s="11">
        <v>225.4007</v>
      </c>
      <c r="F127" s="11">
        <v>79.730649999999997</v>
      </c>
      <c r="G127" s="11">
        <v>10.32926</v>
      </c>
      <c r="H127" s="11">
        <v>-7.2526260000000002</v>
      </c>
      <c r="I127" s="11">
        <v>-7.3547929999999999</v>
      </c>
      <c r="J127" s="41">
        <v>175.36869999999999</v>
      </c>
      <c r="K127" s="41">
        <v>202.4023</v>
      </c>
      <c r="L127" s="41">
        <v>209.3562</v>
      </c>
      <c r="M127" s="41" t="s">
        <v>2158</v>
      </c>
      <c r="N127" s="11">
        <v>50.528210000000001</v>
      </c>
      <c r="O127" s="11">
        <v>56.205530000000003</v>
      </c>
      <c r="P127" s="11">
        <v>68.737769999999998</v>
      </c>
      <c r="R127" s="10">
        <v>57</v>
      </c>
      <c r="S127" s="19" t="str">
        <f t="shared" si="4"/>
        <v>■□ 57</v>
      </c>
      <c r="T127" s="10" t="s">
        <v>876</v>
      </c>
      <c r="U127" s="10" t="s">
        <v>874</v>
      </c>
      <c r="V127" s="10" t="s">
        <v>874</v>
      </c>
      <c r="W127" s="11" t="str">
        <f t="shared" si="5"/>
        <v>Օ</v>
      </c>
      <c r="X127" s="11" t="str">
        <f t="shared" si="6"/>
        <v>∆</v>
      </c>
      <c r="Y127" s="10">
        <v>56.1</v>
      </c>
      <c r="Z127" s="19" t="str">
        <f t="shared" si="7"/>
        <v>xb30</v>
      </c>
      <c r="AD127" s="440"/>
    </row>
    <row r="128" spans="1:30" x14ac:dyDescent="0.25">
      <c r="A128" s="45">
        <v>796</v>
      </c>
      <c r="B128" s="11" t="s">
        <v>12</v>
      </c>
      <c r="C128" s="10" t="s">
        <v>139</v>
      </c>
      <c r="D128" s="19"/>
      <c r="E128" s="11">
        <v>226.7338</v>
      </c>
      <c r="F128" s="11">
        <v>85.176829999999995</v>
      </c>
      <c r="G128" s="11">
        <v>5.1150039999999999</v>
      </c>
      <c r="H128" s="11">
        <v>-3.5057680000000002</v>
      </c>
      <c r="I128" s="11">
        <v>-3.724628</v>
      </c>
      <c r="J128" s="41">
        <v>202.16380000000001</v>
      </c>
      <c r="K128" s="41">
        <v>215.23150000000001</v>
      </c>
      <c r="L128" s="41">
        <v>217.94149999999999</v>
      </c>
      <c r="M128" s="41" t="s">
        <v>2159</v>
      </c>
      <c r="N128" s="11">
        <v>61.406179999999999</v>
      </c>
      <c r="O128" s="11">
        <v>66.354330000000004</v>
      </c>
      <c r="P128" s="11">
        <v>75.859669999999994</v>
      </c>
      <c r="R128" s="10">
        <v>66</v>
      </c>
      <c r="S128" s="19" t="str">
        <f t="shared" si="4"/>
        <v>■□ 66</v>
      </c>
      <c r="T128" s="10" t="s">
        <v>876</v>
      </c>
      <c r="U128" s="10" t="s">
        <v>874</v>
      </c>
      <c r="V128" s="10" t="s">
        <v>874</v>
      </c>
      <c r="W128" s="11" t="str">
        <f t="shared" si="5"/>
        <v>Օ</v>
      </c>
      <c r="X128" s="11" t="str">
        <f t="shared" si="6"/>
        <v>∆</v>
      </c>
      <c r="Y128" s="10">
        <v>70.319999999999993</v>
      </c>
      <c r="Z128" s="19" t="str">
        <f t="shared" si="7"/>
        <v>xb30</v>
      </c>
      <c r="AD128" s="441"/>
    </row>
    <row r="129" spans="1:30" s="42" customFormat="1" x14ac:dyDescent="0.25">
      <c r="A129" s="45">
        <v>797</v>
      </c>
      <c r="B129" s="42" t="s">
        <v>12</v>
      </c>
      <c r="C129" s="48" t="s">
        <v>129</v>
      </c>
      <c r="D129" s="44"/>
      <c r="E129" s="42">
        <v>224.5849</v>
      </c>
      <c r="F129" s="42">
        <v>39.721739999999997</v>
      </c>
      <c r="G129" s="42">
        <v>20.233450000000001</v>
      </c>
      <c r="H129" s="42">
        <v>-14.410489999999999</v>
      </c>
      <c r="I129" s="42">
        <v>-14.203189999999999</v>
      </c>
      <c r="J129" s="43">
        <v>41.632919999999999</v>
      </c>
      <c r="K129" s="43">
        <v>101.2473</v>
      </c>
      <c r="L129" s="43">
        <v>115.2919</v>
      </c>
      <c r="M129" s="43" t="s">
        <v>2160</v>
      </c>
      <c r="N129" s="42">
        <v>8.7285869999999992</v>
      </c>
      <c r="O129" s="42">
        <v>11.08409</v>
      </c>
      <c r="P129" s="42">
        <v>17.987010000000001</v>
      </c>
      <c r="R129" s="48">
        <v>11</v>
      </c>
      <c r="S129" s="44" t="str">
        <f t="shared" si="4"/>
        <v>■□ 11</v>
      </c>
      <c r="T129" s="48" t="s">
        <v>869</v>
      </c>
      <c r="U129" s="48" t="s">
        <v>920</v>
      </c>
      <c r="V129" s="48" t="s">
        <v>874</v>
      </c>
      <c r="W129" s="42" t="str">
        <f t="shared" si="5"/>
        <v/>
      </c>
      <c r="X129" s="42" t="str">
        <f t="shared" si="6"/>
        <v>∆</v>
      </c>
      <c r="Y129" s="48">
        <v>33.5</v>
      </c>
      <c r="Z129" s="44" t="str">
        <f t="shared" si="7"/>
        <v>xb30</v>
      </c>
      <c r="AD129" s="442"/>
    </row>
    <row r="130" spans="1:30" x14ac:dyDescent="0.25">
      <c r="A130" s="45">
        <v>798</v>
      </c>
      <c r="B130" s="11" t="s">
        <v>12</v>
      </c>
      <c r="C130" s="10" t="s">
        <v>132</v>
      </c>
      <c r="D130" s="19"/>
      <c r="E130" s="11">
        <v>224.91650000000001</v>
      </c>
      <c r="F130" s="11">
        <v>49.855089999999997</v>
      </c>
      <c r="G130" s="11">
        <v>14.963760000000001</v>
      </c>
      <c r="H130" s="11">
        <v>-10.59638</v>
      </c>
      <c r="I130" s="11">
        <v>-10.56555</v>
      </c>
      <c r="J130" s="41">
        <v>85.717799999999997</v>
      </c>
      <c r="K130" s="41">
        <v>124.6698</v>
      </c>
      <c r="L130" s="41">
        <v>135.00970000000001</v>
      </c>
      <c r="M130" s="41" t="s">
        <v>2161</v>
      </c>
      <c r="N130" s="11">
        <v>15.47696</v>
      </c>
      <c r="O130" s="11">
        <v>18.297599999999999</v>
      </c>
      <c r="P130" s="11">
        <v>25.640940000000001</v>
      </c>
      <c r="R130" s="10">
        <v>18</v>
      </c>
      <c r="S130" s="19" t="str">
        <f t="shared" si="4"/>
        <v>■□ 18</v>
      </c>
      <c r="T130" s="10" t="s">
        <v>869</v>
      </c>
      <c r="U130" s="10" t="s">
        <v>874</v>
      </c>
      <c r="V130" s="10" t="s">
        <v>874</v>
      </c>
      <c r="W130" s="11" t="str">
        <f t="shared" si="5"/>
        <v>Օ</v>
      </c>
      <c r="X130" s="11" t="str">
        <f t="shared" si="6"/>
        <v>∆</v>
      </c>
      <c r="Y130" s="10">
        <v>41.3</v>
      </c>
      <c r="Z130" s="19" t="str">
        <f t="shared" si="7"/>
        <v>xb30</v>
      </c>
      <c r="AD130" s="443"/>
    </row>
    <row r="131" spans="1:30" x14ac:dyDescent="0.25">
      <c r="A131" s="45">
        <v>799</v>
      </c>
      <c r="B131" s="11" t="s">
        <v>12</v>
      </c>
      <c r="C131" s="10" t="s">
        <v>134</v>
      </c>
      <c r="D131" s="19"/>
      <c r="E131" s="11">
        <v>225.1746</v>
      </c>
      <c r="F131" s="11">
        <v>59.997059999999998</v>
      </c>
      <c r="G131" s="11">
        <v>9.9955459999999992</v>
      </c>
      <c r="H131" s="11">
        <v>-7.0463509999999996</v>
      </c>
      <c r="I131" s="11">
        <v>-7.0894199999999996</v>
      </c>
      <c r="J131" s="41">
        <v>123.82299999999999</v>
      </c>
      <c r="K131" s="41">
        <v>148.90860000000001</v>
      </c>
      <c r="L131" s="41">
        <v>155.49940000000001</v>
      </c>
      <c r="M131" s="41" t="s">
        <v>2162</v>
      </c>
      <c r="N131" s="11">
        <v>24.977170000000001</v>
      </c>
      <c r="O131" s="11">
        <v>28.120059999999999</v>
      </c>
      <c r="P131" s="11">
        <v>35.341470000000001</v>
      </c>
      <c r="R131" s="10">
        <v>28</v>
      </c>
      <c r="S131" s="19" t="str">
        <f t="shared" ref="S131:S194" si="8">"■□ " &amp; R131</f>
        <v>■□ 28</v>
      </c>
      <c r="T131" s="10" t="s">
        <v>875</v>
      </c>
      <c r="U131" s="10" t="s">
        <v>874</v>
      </c>
      <c r="V131" s="10" t="s">
        <v>874</v>
      </c>
      <c r="W131" s="11" t="str">
        <f t="shared" ref="W131:W194" si="9">IF(U131="x","Օ","")</f>
        <v>Օ</v>
      </c>
      <c r="X131" s="11" t="str">
        <f t="shared" ref="X131:X194" si="10">IF(V131="x","∆","")</f>
        <v>∆</v>
      </c>
      <c r="Y131" s="10">
        <v>44.11</v>
      </c>
      <c r="Z131" s="19" t="str">
        <f t="shared" ref="Z131:Z194" si="11">IF(Y131&gt;30,"xb30",IF(Y131&gt;25,"xb25",""))</f>
        <v>xb30</v>
      </c>
      <c r="AD131" s="444"/>
    </row>
    <row r="132" spans="1:30" x14ac:dyDescent="0.25">
      <c r="A132" s="45">
        <v>800</v>
      </c>
      <c r="B132" s="11" t="s">
        <v>12</v>
      </c>
      <c r="C132" s="10" t="s">
        <v>136</v>
      </c>
      <c r="D132" s="19"/>
      <c r="E132" s="11">
        <v>225.41</v>
      </c>
      <c r="F132" s="11">
        <v>70.025049999999993</v>
      </c>
      <c r="G132" s="11">
        <v>4.9872240000000003</v>
      </c>
      <c r="H132" s="11">
        <v>-3.5011770000000002</v>
      </c>
      <c r="I132" s="11">
        <v>-3.5516420000000002</v>
      </c>
      <c r="J132" s="41">
        <v>161.06700000000001</v>
      </c>
      <c r="K132" s="41">
        <v>173.4675</v>
      </c>
      <c r="L132" s="41">
        <v>176.0361</v>
      </c>
      <c r="M132" s="41" t="s">
        <v>2163</v>
      </c>
      <c r="N132" s="11">
        <v>37.583660000000002</v>
      </c>
      <c r="O132" s="11">
        <v>40.785049999999998</v>
      </c>
      <c r="P132" s="11">
        <v>46.983780000000003</v>
      </c>
      <c r="R132" s="10">
        <v>41</v>
      </c>
      <c r="S132" s="19" t="str">
        <f t="shared" si="8"/>
        <v>■□ 41</v>
      </c>
      <c r="T132" s="10" t="s">
        <v>875</v>
      </c>
      <c r="U132" s="10" t="s">
        <v>874</v>
      </c>
      <c r="V132" s="10" t="s">
        <v>874</v>
      </c>
      <c r="W132" s="11" t="str">
        <f t="shared" si="9"/>
        <v>Օ</v>
      </c>
      <c r="X132" s="11" t="str">
        <f t="shared" si="10"/>
        <v>∆</v>
      </c>
      <c r="Y132" s="10">
        <v>53.86</v>
      </c>
      <c r="Z132" s="19" t="str">
        <f t="shared" si="11"/>
        <v>xb30</v>
      </c>
      <c r="AD132" s="445"/>
    </row>
    <row r="133" spans="1:30" x14ac:dyDescent="0.25">
      <c r="A133" s="45">
        <v>801</v>
      </c>
      <c r="B133" s="11" t="s">
        <v>12</v>
      </c>
      <c r="C133" s="10" t="s">
        <v>128</v>
      </c>
      <c r="D133" s="19"/>
      <c r="E133" s="11">
        <v>223.68549999999999</v>
      </c>
      <c r="F133" s="11">
        <v>40.264560000000003</v>
      </c>
      <c r="G133" s="11">
        <v>10.067690000000001</v>
      </c>
      <c r="H133" s="11">
        <v>-7.2803649999999998</v>
      </c>
      <c r="I133" s="11">
        <v>-6.9537459999999998</v>
      </c>
      <c r="J133" s="41">
        <v>74.496570000000006</v>
      </c>
      <c r="K133" s="41">
        <v>98.95026</v>
      </c>
      <c r="L133" s="41">
        <v>105.09099999999999</v>
      </c>
      <c r="M133" s="41" t="s">
        <v>2164</v>
      </c>
      <c r="N133" s="11">
        <v>9.8736650000000008</v>
      </c>
      <c r="O133" s="11">
        <v>11.41119</v>
      </c>
      <c r="P133" s="11">
        <v>15.071099999999999</v>
      </c>
      <c r="R133" s="10">
        <v>11</v>
      </c>
      <c r="S133" s="19" t="str">
        <f t="shared" si="8"/>
        <v>■□ 11</v>
      </c>
      <c r="T133" s="10" t="s">
        <v>869</v>
      </c>
      <c r="U133" s="10" t="s">
        <v>920</v>
      </c>
      <c r="V133" s="10" t="s">
        <v>874</v>
      </c>
      <c r="W133" s="11" t="str">
        <f t="shared" si="9"/>
        <v/>
      </c>
      <c r="X133" s="11" t="str">
        <f t="shared" si="10"/>
        <v>∆</v>
      </c>
      <c r="Y133" s="10">
        <v>28.06</v>
      </c>
      <c r="Z133" s="19" t="str">
        <f t="shared" si="11"/>
        <v>xb25</v>
      </c>
      <c r="AD133" s="446"/>
    </row>
    <row r="134" spans="1:30" x14ac:dyDescent="0.25">
      <c r="A134" s="45">
        <v>802</v>
      </c>
      <c r="B134" s="11" t="s">
        <v>12</v>
      </c>
      <c r="C134" s="10" t="s">
        <v>131</v>
      </c>
      <c r="D134" s="19"/>
      <c r="E134" s="11">
        <v>222.04409999999999</v>
      </c>
      <c r="F134" s="11">
        <v>49.76097</v>
      </c>
      <c r="G134" s="11">
        <v>5.1637519999999997</v>
      </c>
      <c r="H134" s="11">
        <v>-3.8347549999999999</v>
      </c>
      <c r="I134" s="11">
        <v>-3.4581770000000001</v>
      </c>
      <c r="J134" s="41">
        <v>108.226</v>
      </c>
      <c r="K134" s="41">
        <v>120.6371</v>
      </c>
      <c r="L134" s="41">
        <v>123.03870000000001</v>
      </c>
      <c r="M134" s="41" t="s">
        <v>2165</v>
      </c>
      <c r="N134" s="11">
        <v>16.58222</v>
      </c>
      <c r="O134" s="11">
        <v>18.219259999999998</v>
      </c>
      <c r="P134" s="11">
        <v>21.39396</v>
      </c>
      <c r="R134" s="10">
        <v>18</v>
      </c>
      <c r="S134" s="19" t="str">
        <f t="shared" si="8"/>
        <v>■□ 18</v>
      </c>
      <c r="T134" s="10" t="s">
        <v>869</v>
      </c>
      <c r="U134" s="10" t="s">
        <v>874</v>
      </c>
      <c r="V134" s="10" t="s">
        <v>874</v>
      </c>
      <c r="W134" s="11" t="str">
        <f t="shared" si="9"/>
        <v>Օ</v>
      </c>
      <c r="X134" s="11" t="str">
        <f t="shared" si="10"/>
        <v>∆</v>
      </c>
      <c r="Y134" s="10">
        <v>30.67</v>
      </c>
      <c r="Z134" s="19" t="str">
        <f t="shared" si="11"/>
        <v>xb30</v>
      </c>
      <c r="AD134" s="447"/>
    </row>
    <row r="135" spans="1:30" s="38" customFormat="1" x14ac:dyDescent="0.25">
      <c r="A135" s="45">
        <v>803</v>
      </c>
      <c r="B135" s="38" t="s">
        <v>12</v>
      </c>
      <c r="C135" s="47" t="s">
        <v>147</v>
      </c>
      <c r="D135" s="40"/>
      <c r="E135" s="38">
        <v>219.0744</v>
      </c>
      <c r="F135" s="38">
        <v>49.792990000000003</v>
      </c>
      <c r="G135" s="38">
        <v>30.437609999999999</v>
      </c>
      <c r="H135" s="38">
        <v>-23.629580000000001</v>
      </c>
      <c r="I135" s="38">
        <v>-19.185700000000001</v>
      </c>
      <c r="J135" s="39">
        <v>0</v>
      </c>
      <c r="K135" s="39">
        <v>130.7782</v>
      </c>
      <c r="L135" s="39">
        <v>149.0829</v>
      </c>
      <c r="M135" s="39" t="s">
        <v>2166</v>
      </c>
      <c r="N135" s="38">
        <v>13.32517</v>
      </c>
      <c r="O135" s="38">
        <v>18.245889999999999</v>
      </c>
      <c r="P135" s="38">
        <v>31.287559999999999</v>
      </c>
      <c r="R135" s="47">
        <v>18</v>
      </c>
      <c r="S135" s="40" t="str">
        <f t="shared" si="8"/>
        <v>■□ 18</v>
      </c>
      <c r="T135" s="47" t="s">
        <v>869</v>
      </c>
      <c r="U135" s="47" t="s">
        <v>920</v>
      </c>
      <c r="V135" s="47" t="s">
        <v>874</v>
      </c>
      <c r="W135" s="38" t="str">
        <f t="shared" si="9"/>
        <v/>
      </c>
      <c r="X135" s="38" t="str">
        <f t="shared" si="10"/>
        <v>∆</v>
      </c>
      <c r="Y135" s="47">
        <v>32.69</v>
      </c>
      <c r="Z135" s="40" t="str">
        <f t="shared" si="11"/>
        <v>xb30</v>
      </c>
      <c r="AD135" s="448"/>
    </row>
    <row r="136" spans="1:30" x14ac:dyDescent="0.25">
      <c r="A136" s="45">
        <v>804</v>
      </c>
      <c r="B136" s="11" t="s">
        <v>12</v>
      </c>
      <c r="C136" s="10" t="s">
        <v>150</v>
      </c>
      <c r="D136" s="19"/>
      <c r="E136" s="11">
        <v>219.87860000000001</v>
      </c>
      <c r="F136" s="11">
        <v>60.219549999999998</v>
      </c>
      <c r="G136" s="11">
        <v>24.950790000000001</v>
      </c>
      <c r="H136" s="11">
        <v>-19.147369999999999</v>
      </c>
      <c r="I136" s="11">
        <v>-15.99751</v>
      </c>
      <c r="J136" s="41">
        <v>78.713480000000004</v>
      </c>
      <c r="K136" s="41">
        <v>155.97190000000001</v>
      </c>
      <c r="L136" s="41">
        <v>171.29079999999999</v>
      </c>
      <c r="M136" s="41" t="s">
        <v>2167</v>
      </c>
      <c r="N136" s="11">
        <v>22.461929999999999</v>
      </c>
      <c r="O136" s="11">
        <v>28.367760000000001</v>
      </c>
      <c r="P136" s="11">
        <v>42.964660000000002</v>
      </c>
      <c r="R136" s="10">
        <v>28</v>
      </c>
      <c r="S136" s="19" t="str">
        <f t="shared" si="8"/>
        <v>■□ 28</v>
      </c>
      <c r="T136" s="10" t="s">
        <v>869</v>
      </c>
      <c r="U136" s="10" t="s">
        <v>874</v>
      </c>
      <c r="V136" s="10" t="s">
        <v>874</v>
      </c>
      <c r="W136" s="11" t="str">
        <f t="shared" si="9"/>
        <v>Օ</v>
      </c>
      <c r="X136" s="11" t="str">
        <f t="shared" si="10"/>
        <v>∆</v>
      </c>
      <c r="Y136" s="10">
        <v>41.53</v>
      </c>
      <c r="Z136" s="19" t="str">
        <f t="shared" si="11"/>
        <v>xb30</v>
      </c>
      <c r="AD136" s="449"/>
    </row>
    <row r="137" spans="1:30" x14ac:dyDescent="0.25">
      <c r="A137" s="45">
        <v>805</v>
      </c>
      <c r="B137" s="11" t="s">
        <v>12</v>
      </c>
      <c r="C137" s="10" t="s">
        <v>152</v>
      </c>
      <c r="D137" s="19"/>
      <c r="E137" s="11">
        <v>219.67750000000001</v>
      </c>
      <c r="F137" s="11">
        <v>70.271010000000004</v>
      </c>
      <c r="G137" s="11">
        <v>19.988600000000002</v>
      </c>
      <c r="H137" s="11">
        <v>-15.38424</v>
      </c>
      <c r="I137" s="11">
        <v>-12.762029999999999</v>
      </c>
      <c r="J137" s="41">
        <v>123.3656</v>
      </c>
      <c r="K137" s="41">
        <v>181.0181</v>
      </c>
      <c r="L137" s="41">
        <v>192.87049999999999</v>
      </c>
      <c r="M137" s="41" t="s">
        <v>2168</v>
      </c>
      <c r="N137" s="11">
        <v>34.358229999999999</v>
      </c>
      <c r="O137" s="11">
        <v>41.13588</v>
      </c>
      <c r="P137" s="11">
        <v>56.504779999999997</v>
      </c>
      <c r="R137" s="10">
        <v>41</v>
      </c>
      <c r="S137" s="19" t="str">
        <f t="shared" si="8"/>
        <v>■□ 41</v>
      </c>
      <c r="T137" s="10" t="s">
        <v>875</v>
      </c>
      <c r="U137" s="10" t="s">
        <v>874</v>
      </c>
      <c r="V137" s="10" t="s">
        <v>874</v>
      </c>
      <c r="W137" s="11" t="str">
        <f t="shared" si="9"/>
        <v>Օ</v>
      </c>
      <c r="X137" s="11" t="str">
        <f t="shared" si="10"/>
        <v>∆</v>
      </c>
      <c r="Y137" s="10">
        <v>52.67</v>
      </c>
      <c r="Z137" s="19" t="str">
        <f t="shared" si="11"/>
        <v>xb30</v>
      </c>
      <c r="AD137" s="450"/>
    </row>
    <row r="138" spans="1:30" x14ac:dyDescent="0.25">
      <c r="A138" s="45">
        <v>806</v>
      </c>
      <c r="B138" s="11" t="s">
        <v>12</v>
      </c>
      <c r="C138" s="10" t="s">
        <v>154</v>
      </c>
      <c r="D138" s="19"/>
      <c r="E138" s="11">
        <v>219.6815</v>
      </c>
      <c r="F138" s="11">
        <v>80.039060000000006</v>
      </c>
      <c r="G138" s="11">
        <v>14.8628</v>
      </c>
      <c r="H138" s="11">
        <v>-11.438510000000001</v>
      </c>
      <c r="I138" s="11">
        <v>-9.4901780000000002</v>
      </c>
      <c r="J138" s="41">
        <v>164.11199999999999</v>
      </c>
      <c r="K138" s="41">
        <v>205.6876</v>
      </c>
      <c r="L138" s="41">
        <v>214.02</v>
      </c>
      <c r="M138" s="41" t="s">
        <v>2169</v>
      </c>
      <c r="N138" s="11">
        <v>49.467579999999998</v>
      </c>
      <c r="O138" s="11">
        <v>56.750509999999998</v>
      </c>
      <c r="P138" s="11">
        <v>71.977469999999997</v>
      </c>
      <c r="R138" s="10">
        <v>57</v>
      </c>
      <c r="S138" s="19" t="str">
        <f t="shared" si="8"/>
        <v>■□ 57</v>
      </c>
      <c r="T138" s="10" t="s">
        <v>875</v>
      </c>
      <c r="U138" s="10" t="s">
        <v>874</v>
      </c>
      <c r="V138" s="10" t="s">
        <v>874</v>
      </c>
      <c r="W138" s="11" t="str">
        <f t="shared" si="9"/>
        <v>Օ</v>
      </c>
      <c r="X138" s="11" t="str">
        <f t="shared" si="10"/>
        <v>∆</v>
      </c>
      <c r="Y138" s="10">
        <v>63.82</v>
      </c>
      <c r="Z138" s="19" t="str">
        <f t="shared" si="11"/>
        <v>xb30</v>
      </c>
      <c r="AD138" s="451"/>
    </row>
    <row r="139" spans="1:30" x14ac:dyDescent="0.25">
      <c r="A139" s="45">
        <v>807</v>
      </c>
      <c r="B139" s="11" t="s">
        <v>12</v>
      </c>
      <c r="C139" s="10" t="s">
        <v>156</v>
      </c>
      <c r="D139" s="19"/>
      <c r="E139" s="11">
        <v>220.19839999999999</v>
      </c>
      <c r="F139" s="11">
        <v>85.06644</v>
      </c>
      <c r="G139" s="11">
        <v>9.9080499999999994</v>
      </c>
      <c r="H139" s="11">
        <v>-7.5679020000000001</v>
      </c>
      <c r="I139" s="11">
        <v>-6.395022</v>
      </c>
      <c r="J139" s="41">
        <v>190.35079999999999</v>
      </c>
      <c r="K139" s="41">
        <v>217.43109999999999</v>
      </c>
      <c r="L139" s="41">
        <v>222.4769</v>
      </c>
      <c r="M139" s="41" t="s">
        <v>2170</v>
      </c>
      <c r="N139" s="11">
        <v>59.493929999999999</v>
      </c>
      <c r="O139" s="11">
        <v>66.137370000000004</v>
      </c>
      <c r="P139" s="11">
        <v>79.071839999999995</v>
      </c>
      <c r="R139" s="10">
        <v>66</v>
      </c>
      <c r="S139" s="19" t="str">
        <f t="shared" si="8"/>
        <v>■□ 66</v>
      </c>
      <c r="T139" s="10" t="s">
        <v>876</v>
      </c>
      <c r="U139" s="10" t="s">
        <v>874</v>
      </c>
      <c r="V139" s="10" t="s">
        <v>874</v>
      </c>
      <c r="W139" s="11" t="str">
        <f t="shared" si="9"/>
        <v>Օ</v>
      </c>
      <c r="X139" s="11" t="str">
        <f t="shared" si="10"/>
        <v>∆</v>
      </c>
      <c r="Y139" s="10">
        <v>70.430000000000007</v>
      </c>
      <c r="Z139" s="19" t="str">
        <f t="shared" si="11"/>
        <v>xb30</v>
      </c>
      <c r="AD139" s="288"/>
    </row>
    <row r="140" spans="1:30" x14ac:dyDescent="0.25">
      <c r="A140" s="45">
        <v>808</v>
      </c>
      <c r="B140" s="11" t="s">
        <v>12</v>
      </c>
      <c r="C140" s="10" t="s">
        <v>157</v>
      </c>
      <c r="D140" s="19"/>
      <c r="E140" s="11">
        <v>219.92660000000001</v>
      </c>
      <c r="F140" s="11">
        <v>90.154399999999995</v>
      </c>
      <c r="G140" s="11">
        <v>5.0490719999999998</v>
      </c>
      <c r="H140" s="11">
        <v>-3.871969</v>
      </c>
      <c r="I140" s="11">
        <v>-3.2405210000000002</v>
      </c>
      <c r="J140" s="41">
        <v>215.7799</v>
      </c>
      <c r="K140" s="41">
        <v>229.47890000000001</v>
      </c>
      <c r="L140" s="41">
        <v>231.02879999999999</v>
      </c>
      <c r="M140" s="41" t="s">
        <v>2171</v>
      </c>
      <c r="N140" s="11">
        <v>70.831540000000004</v>
      </c>
      <c r="O140" s="11">
        <v>76.637280000000004</v>
      </c>
      <c r="P140" s="11">
        <v>86.680660000000003</v>
      </c>
      <c r="R140" s="10">
        <v>76</v>
      </c>
      <c r="S140" s="19" t="str">
        <f t="shared" si="8"/>
        <v>■□ 76</v>
      </c>
      <c r="T140" s="10" t="s">
        <v>876</v>
      </c>
      <c r="U140" s="10" t="s">
        <v>874</v>
      </c>
      <c r="V140" s="10" t="s">
        <v>874</v>
      </c>
      <c r="W140" s="11" t="str">
        <f t="shared" si="9"/>
        <v>Օ</v>
      </c>
      <c r="X140" s="11" t="str">
        <f t="shared" si="10"/>
        <v>∆</v>
      </c>
      <c r="Y140" s="10">
        <v>77.63</v>
      </c>
      <c r="Z140" s="19" t="str">
        <f t="shared" si="11"/>
        <v>xb30</v>
      </c>
      <c r="AD140" s="452"/>
    </row>
    <row r="141" spans="1:30" s="42" customFormat="1" x14ac:dyDescent="0.25">
      <c r="A141" s="45">
        <v>809</v>
      </c>
      <c r="B141" s="42" t="s">
        <v>12</v>
      </c>
      <c r="C141" s="48" t="s">
        <v>144</v>
      </c>
      <c r="D141" s="44"/>
      <c r="E141" s="42">
        <v>219.6052</v>
      </c>
      <c r="F141" s="42">
        <v>39.820599999999999</v>
      </c>
      <c r="G141" s="42">
        <v>24.98049</v>
      </c>
      <c r="H141" s="42">
        <v>-19.24635</v>
      </c>
      <c r="I141" s="42">
        <v>-15.924910000000001</v>
      </c>
      <c r="J141" s="43">
        <v>3.0749140000000001</v>
      </c>
      <c r="K141" s="43">
        <v>103.54989999999999</v>
      </c>
      <c r="L141" s="43">
        <v>118.232</v>
      </c>
      <c r="M141" s="43" t="s">
        <v>2172</v>
      </c>
      <c r="N141" s="42">
        <v>8.2270529999999997</v>
      </c>
      <c r="O141" s="42">
        <v>11.143190000000001</v>
      </c>
      <c r="P141" s="42">
        <v>18.928889999999999</v>
      </c>
      <c r="R141" s="48">
        <v>11</v>
      </c>
      <c r="S141" s="44" t="str">
        <f t="shared" si="8"/>
        <v>■□ 11</v>
      </c>
      <c r="T141" s="48" t="s">
        <v>869</v>
      </c>
      <c r="U141" s="48" t="s">
        <v>920</v>
      </c>
      <c r="V141" s="48" t="s">
        <v>874</v>
      </c>
      <c r="W141" s="42" t="str">
        <f t="shared" si="9"/>
        <v/>
      </c>
      <c r="X141" s="42" t="str">
        <f t="shared" si="10"/>
        <v>∆</v>
      </c>
      <c r="Y141" s="48">
        <v>35.049999999999997</v>
      </c>
      <c r="Z141" s="44" t="str">
        <f t="shared" si="11"/>
        <v>xb30</v>
      </c>
      <c r="AD141" s="453"/>
    </row>
    <row r="142" spans="1:30" x14ac:dyDescent="0.25">
      <c r="A142" s="45">
        <v>810</v>
      </c>
      <c r="B142" s="11" t="s">
        <v>12</v>
      </c>
      <c r="C142" s="10" t="s">
        <v>146</v>
      </c>
      <c r="D142" s="19"/>
      <c r="E142" s="11">
        <v>219.34110000000001</v>
      </c>
      <c r="F142" s="11">
        <v>49.841819999999998</v>
      </c>
      <c r="G142" s="11">
        <v>19.831610000000001</v>
      </c>
      <c r="H142" s="11">
        <v>-15.337479999999999</v>
      </c>
      <c r="I142" s="11">
        <v>-12.57198</v>
      </c>
      <c r="J142" s="41">
        <v>69.52158</v>
      </c>
      <c r="K142" s="41">
        <v>126.93170000000001</v>
      </c>
      <c r="L142" s="41">
        <v>138.23570000000001</v>
      </c>
      <c r="M142" s="41" t="s">
        <v>2173</v>
      </c>
      <c r="N142" s="11">
        <v>14.675890000000001</v>
      </c>
      <c r="O142" s="11">
        <v>18.286539999999999</v>
      </c>
      <c r="P142" s="11">
        <v>26.890090000000001</v>
      </c>
      <c r="R142" s="10">
        <v>18</v>
      </c>
      <c r="S142" s="19" t="str">
        <f t="shared" si="8"/>
        <v>■□ 18</v>
      </c>
      <c r="T142" s="10" t="s">
        <v>869</v>
      </c>
      <c r="U142" s="10" t="s">
        <v>874</v>
      </c>
      <c r="V142" s="10" t="s">
        <v>874</v>
      </c>
      <c r="W142" s="11" t="str">
        <f t="shared" si="9"/>
        <v>Օ</v>
      </c>
      <c r="X142" s="11" t="str">
        <f t="shared" si="10"/>
        <v>∆</v>
      </c>
      <c r="Y142" s="10">
        <v>32.049999999999997</v>
      </c>
      <c r="Z142" s="19" t="str">
        <f t="shared" si="11"/>
        <v>xb30</v>
      </c>
      <c r="AD142" s="287"/>
    </row>
    <row r="143" spans="1:30" x14ac:dyDescent="0.25">
      <c r="A143" s="45">
        <v>811</v>
      </c>
      <c r="B143" s="11" t="s">
        <v>12</v>
      </c>
      <c r="C143" s="10" t="s">
        <v>149</v>
      </c>
      <c r="D143" s="19"/>
      <c r="E143" s="11">
        <v>219.8091</v>
      </c>
      <c r="F143" s="11">
        <v>60.156100000000002</v>
      </c>
      <c r="G143" s="11">
        <v>15.16361</v>
      </c>
      <c r="H143" s="11">
        <v>-11.648400000000001</v>
      </c>
      <c r="I143" s="11">
        <v>-9.7082329999999999</v>
      </c>
      <c r="J143" s="41">
        <v>110.5532</v>
      </c>
      <c r="K143" s="41">
        <v>151.81780000000001</v>
      </c>
      <c r="L143" s="41">
        <v>160.3458</v>
      </c>
      <c r="M143" s="41" t="s">
        <v>2174</v>
      </c>
      <c r="N143" s="11">
        <v>24.07272</v>
      </c>
      <c r="O143" s="11">
        <v>28.296980000000001</v>
      </c>
      <c r="P143" s="11">
        <v>37.609090000000002</v>
      </c>
      <c r="R143" s="10">
        <v>28</v>
      </c>
      <c r="S143" s="19" t="str">
        <f t="shared" si="8"/>
        <v>■□ 28</v>
      </c>
      <c r="T143" s="10" t="s">
        <v>869</v>
      </c>
      <c r="U143" s="10" t="s">
        <v>874</v>
      </c>
      <c r="V143" s="10" t="s">
        <v>874</v>
      </c>
      <c r="W143" s="11" t="str">
        <f t="shared" si="9"/>
        <v>Օ</v>
      </c>
      <c r="X143" s="11" t="str">
        <f t="shared" si="10"/>
        <v>∆</v>
      </c>
      <c r="Y143" s="10">
        <v>40.69</v>
      </c>
      <c r="Z143" s="19" t="str">
        <f t="shared" si="11"/>
        <v>xb30</v>
      </c>
      <c r="AD143" s="454"/>
    </row>
    <row r="144" spans="1:30" x14ac:dyDescent="0.25">
      <c r="A144" s="45">
        <v>812</v>
      </c>
      <c r="B144" s="11" t="s">
        <v>12</v>
      </c>
      <c r="C144" s="10" t="s">
        <v>151</v>
      </c>
      <c r="D144" s="19"/>
      <c r="E144" s="11">
        <v>219.87979999999999</v>
      </c>
      <c r="F144" s="11">
        <v>69.983440000000002</v>
      </c>
      <c r="G144" s="11">
        <v>9.9464480000000002</v>
      </c>
      <c r="H144" s="11">
        <v>-7.6328129999999996</v>
      </c>
      <c r="I144" s="11">
        <v>-6.377459</v>
      </c>
      <c r="J144" s="41">
        <v>149.39089999999999</v>
      </c>
      <c r="K144" s="41">
        <v>175.79660000000001</v>
      </c>
      <c r="L144" s="41">
        <v>180.8552</v>
      </c>
      <c r="M144" s="41" t="s">
        <v>2175</v>
      </c>
      <c r="N144" s="11">
        <v>36.275739999999999</v>
      </c>
      <c r="O144" s="11">
        <v>40.72587</v>
      </c>
      <c r="P144" s="11">
        <v>49.586460000000002</v>
      </c>
      <c r="R144" s="10">
        <v>41</v>
      </c>
      <c r="S144" s="19" t="str">
        <f t="shared" si="8"/>
        <v>■□ 41</v>
      </c>
      <c r="T144" s="10" t="s">
        <v>875</v>
      </c>
      <c r="U144" s="10" t="s">
        <v>874</v>
      </c>
      <c r="V144" s="10" t="s">
        <v>874</v>
      </c>
      <c r="W144" s="11" t="str">
        <f t="shared" si="9"/>
        <v>Օ</v>
      </c>
      <c r="X144" s="11" t="str">
        <f t="shared" si="10"/>
        <v>∆</v>
      </c>
      <c r="Y144" s="10">
        <v>52.79</v>
      </c>
      <c r="Z144" s="19" t="str">
        <f t="shared" si="11"/>
        <v>xb30</v>
      </c>
      <c r="AD144" s="289"/>
    </row>
    <row r="145" spans="1:30" x14ac:dyDescent="0.25">
      <c r="A145" s="45">
        <v>813</v>
      </c>
      <c r="B145" s="11" t="s">
        <v>12</v>
      </c>
      <c r="C145" s="10" t="s">
        <v>153</v>
      </c>
      <c r="D145" s="19"/>
      <c r="E145" s="11">
        <v>221.16810000000001</v>
      </c>
      <c r="F145" s="11">
        <v>80.361090000000004</v>
      </c>
      <c r="G145" s="11">
        <v>5.075933</v>
      </c>
      <c r="H145" s="11">
        <v>-3.821069</v>
      </c>
      <c r="I145" s="11">
        <v>-3.3413360000000001</v>
      </c>
      <c r="J145" s="41">
        <v>188.57409999999999</v>
      </c>
      <c r="K145" s="41">
        <v>201.93369999999999</v>
      </c>
      <c r="L145" s="41">
        <v>203.8288</v>
      </c>
      <c r="M145" s="41" t="s">
        <v>2176</v>
      </c>
      <c r="N145" s="11">
        <v>52.862580000000001</v>
      </c>
      <c r="O145" s="11">
        <v>57.323300000000003</v>
      </c>
      <c r="P145" s="11">
        <v>65.296549999999996</v>
      </c>
      <c r="R145" s="10">
        <v>57</v>
      </c>
      <c r="S145" s="19" t="str">
        <f t="shared" si="8"/>
        <v>■□ 57</v>
      </c>
      <c r="T145" s="10" t="s">
        <v>876</v>
      </c>
      <c r="U145" s="10" t="s">
        <v>874</v>
      </c>
      <c r="V145" s="10" t="s">
        <v>874</v>
      </c>
      <c r="W145" s="11" t="str">
        <f t="shared" si="9"/>
        <v>Օ</v>
      </c>
      <c r="X145" s="11" t="str">
        <f t="shared" si="10"/>
        <v>∆</v>
      </c>
      <c r="Y145" s="10">
        <v>64.349999999999994</v>
      </c>
      <c r="Z145" s="19" t="str">
        <f t="shared" si="11"/>
        <v>xb30</v>
      </c>
      <c r="AD145" s="455"/>
    </row>
    <row r="146" spans="1:30" x14ac:dyDescent="0.25">
      <c r="A146" s="45">
        <v>814</v>
      </c>
      <c r="B146" s="11" t="s">
        <v>12</v>
      </c>
      <c r="C146" s="10" t="s">
        <v>155</v>
      </c>
      <c r="D146" s="19"/>
      <c r="E146" s="11">
        <v>221.29339999999999</v>
      </c>
      <c r="F146" s="11">
        <v>85.164680000000004</v>
      </c>
      <c r="G146" s="11">
        <v>4.8003179999999999</v>
      </c>
      <c r="H146" s="11">
        <v>-3.6066720000000001</v>
      </c>
      <c r="I146" s="11">
        <v>-3.167802</v>
      </c>
      <c r="J146" s="41">
        <v>202.45590000000001</v>
      </c>
      <c r="K146" s="41">
        <v>215.21449999999999</v>
      </c>
      <c r="L146" s="41">
        <v>216.86709999999999</v>
      </c>
      <c r="M146" s="41" t="s">
        <v>2177</v>
      </c>
      <c r="N146" s="11">
        <v>61.340919999999997</v>
      </c>
      <c r="O146" s="11">
        <v>66.330420000000004</v>
      </c>
      <c r="P146" s="11">
        <v>75.124049999999997</v>
      </c>
      <c r="R146" s="10">
        <v>66</v>
      </c>
      <c r="S146" s="19" t="str">
        <f t="shared" si="8"/>
        <v>■□ 66</v>
      </c>
      <c r="T146" s="10" t="s">
        <v>876</v>
      </c>
      <c r="U146" s="10" t="s">
        <v>874</v>
      </c>
      <c r="V146" s="10" t="s">
        <v>874</v>
      </c>
      <c r="W146" s="11" t="str">
        <f t="shared" si="9"/>
        <v>Օ</v>
      </c>
      <c r="X146" s="11" t="str">
        <f t="shared" si="10"/>
        <v>∆</v>
      </c>
      <c r="Y146" s="10">
        <v>70.69</v>
      </c>
      <c r="Z146" s="19" t="str">
        <f t="shared" si="11"/>
        <v>xb30</v>
      </c>
      <c r="AD146" s="456"/>
    </row>
    <row r="147" spans="1:30" s="42" customFormat="1" x14ac:dyDescent="0.25">
      <c r="A147" s="45">
        <v>815</v>
      </c>
      <c r="B147" s="42" t="s">
        <v>12</v>
      </c>
      <c r="C147" s="48" t="s">
        <v>141</v>
      </c>
      <c r="D147" s="44"/>
      <c r="E147" s="42">
        <v>218.2328</v>
      </c>
      <c r="F147" s="42">
        <v>31.7454</v>
      </c>
      <c r="G147" s="42">
        <v>19.935140000000001</v>
      </c>
      <c r="H147" s="42">
        <v>-15.6591</v>
      </c>
      <c r="I147" s="42">
        <v>-12.33704</v>
      </c>
      <c r="J147" s="43">
        <v>15.69389</v>
      </c>
      <c r="K147" s="43">
        <v>82.296499999999995</v>
      </c>
      <c r="L147" s="43">
        <v>92.779499999999999</v>
      </c>
      <c r="M147" s="43" t="s">
        <v>2178</v>
      </c>
      <c r="N147" s="42">
        <v>5.2139800000000003</v>
      </c>
      <c r="O147" s="42">
        <v>6.9730150000000002</v>
      </c>
      <c r="P147" s="42">
        <v>11.37574</v>
      </c>
      <c r="R147" s="48">
        <v>6</v>
      </c>
      <c r="S147" s="44" t="str">
        <f t="shared" si="8"/>
        <v>■□ 6</v>
      </c>
      <c r="T147" s="48" t="s">
        <v>869</v>
      </c>
      <c r="U147" s="48" t="s">
        <v>920</v>
      </c>
      <c r="V147" s="48" t="s">
        <v>920</v>
      </c>
      <c r="W147" s="42" t="str">
        <f t="shared" si="9"/>
        <v/>
      </c>
      <c r="X147" s="42" t="str">
        <f t="shared" si="10"/>
        <v/>
      </c>
      <c r="Y147" s="48">
        <v>17.350000000000001</v>
      </c>
      <c r="Z147" s="44" t="str">
        <f t="shared" si="11"/>
        <v/>
      </c>
      <c r="AD147" s="457"/>
    </row>
    <row r="148" spans="1:30" x14ac:dyDescent="0.25">
      <c r="A148" s="45">
        <v>816</v>
      </c>
      <c r="B148" s="11" t="s">
        <v>12</v>
      </c>
      <c r="C148" s="10" t="s">
        <v>143</v>
      </c>
      <c r="D148" s="19"/>
      <c r="E148" s="11">
        <v>219.1514</v>
      </c>
      <c r="F148" s="11">
        <v>38.910420000000002</v>
      </c>
      <c r="G148" s="11">
        <v>15.21461</v>
      </c>
      <c r="H148" s="11">
        <v>-11.798640000000001</v>
      </c>
      <c r="I148" s="11">
        <v>-9.6060669999999995</v>
      </c>
      <c r="J148" s="41">
        <v>56.814720000000001</v>
      </c>
      <c r="K148" s="41">
        <v>97.831019999999995</v>
      </c>
      <c r="L148" s="41">
        <v>105.93219999999999</v>
      </c>
      <c r="M148" s="41" t="s">
        <v>2179</v>
      </c>
      <c r="N148" s="11">
        <v>8.6263190000000005</v>
      </c>
      <c r="O148" s="11">
        <v>10.60694</v>
      </c>
      <c r="P148" s="11">
        <v>15.20964</v>
      </c>
      <c r="R148" s="10">
        <v>11</v>
      </c>
      <c r="S148" s="19" t="str">
        <f t="shared" si="8"/>
        <v>■□ 11</v>
      </c>
      <c r="T148" s="10" t="s">
        <v>869</v>
      </c>
      <c r="U148" s="10" t="s">
        <v>920</v>
      </c>
      <c r="V148" s="10" t="s">
        <v>874</v>
      </c>
      <c r="W148" s="11" t="str">
        <f t="shared" si="9"/>
        <v/>
      </c>
      <c r="X148" s="11" t="str">
        <f t="shared" si="10"/>
        <v>∆</v>
      </c>
      <c r="Y148" s="10">
        <v>33.92</v>
      </c>
      <c r="Z148" s="19" t="str">
        <f t="shared" si="11"/>
        <v>xb30</v>
      </c>
      <c r="AD148" s="458"/>
    </row>
    <row r="149" spans="1:30" x14ac:dyDescent="0.25">
      <c r="A149" s="45">
        <v>817</v>
      </c>
      <c r="B149" s="11" t="s">
        <v>12</v>
      </c>
      <c r="C149" s="10" t="s">
        <v>145</v>
      </c>
      <c r="D149" s="19"/>
      <c r="E149" s="11">
        <v>218.7312</v>
      </c>
      <c r="F149" s="11">
        <v>50.178550000000001</v>
      </c>
      <c r="G149" s="11">
        <v>9.6265769999999993</v>
      </c>
      <c r="H149" s="11">
        <v>-7.5095939999999999</v>
      </c>
      <c r="I149" s="11">
        <v>-6.0230389999999998</v>
      </c>
      <c r="J149" s="41">
        <v>99.187309999999997</v>
      </c>
      <c r="K149" s="41">
        <v>123.699</v>
      </c>
      <c r="L149" s="41">
        <v>128.2902</v>
      </c>
      <c r="M149" s="41" t="s">
        <v>2180</v>
      </c>
      <c r="N149" s="11">
        <v>16.250889999999998</v>
      </c>
      <c r="O149" s="11">
        <v>18.568549999999998</v>
      </c>
      <c r="P149" s="11">
        <v>23.249590000000001</v>
      </c>
      <c r="R149" s="10">
        <v>18</v>
      </c>
      <c r="S149" s="19" t="str">
        <f t="shared" si="8"/>
        <v>■□ 18</v>
      </c>
      <c r="T149" s="10" t="s">
        <v>869</v>
      </c>
      <c r="U149" s="10" t="s">
        <v>874</v>
      </c>
      <c r="V149" s="10" t="s">
        <v>874</v>
      </c>
      <c r="W149" s="11" t="str">
        <f t="shared" si="9"/>
        <v>Օ</v>
      </c>
      <c r="X149" s="11" t="str">
        <f t="shared" si="10"/>
        <v>∆</v>
      </c>
      <c r="Y149" s="10">
        <v>30.2</v>
      </c>
      <c r="Z149" s="19" t="str">
        <f t="shared" si="11"/>
        <v>xb30</v>
      </c>
      <c r="AD149" s="459"/>
    </row>
    <row r="150" spans="1:30" x14ac:dyDescent="0.25">
      <c r="A150" s="45">
        <v>818</v>
      </c>
      <c r="B150" s="11" t="s">
        <v>12</v>
      </c>
      <c r="C150" s="10" t="s">
        <v>148</v>
      </c>
      <c r="D150" s="19"/>
      <c r="E150" s="11">
        <v>218.8852</v>
      </c>
      <c r="F150" s="11">
        <v>60.266669999999998</v>
      </c>
      <c r="G150" s="11">
        <v>4.9451390000000002</v>
      </c>
      <c r="H150" s="11">
        <v>-3.8493210000000002</v>
      </c>
      <c r="I150" s="11">
        <v>-3.1043729999999998</v>
      </c>
      <c r="J150" s="41">
        <v>135.16550000000001</v>
      </c>
      <c r="K150" s="41">
        <v>147.6652</v>
      </c>
      <c r="L150" s="41">
        <v>149.38030000000001</v>
      </c>
      <c r="M150" s="41" t="s">
        <v>2181</v>
      </c>
      <c r="N150" s="11">
        <v>26.010159999999999</v>
      </c>
      <c r="O150" s="11">
        <v>28.42041</v>
      </c>
      <c r="P150" s="11">
        <v>32.707540000000002</v>
      </c>
      <c r="R150" s="10">
        <v>28</v>
      </c>
      <c r="S150" s="19" t="str">
        <f t="shared" si="8"/>
        <v>■□ 28</v>
      </c>
      <c r="T150" s="10" t="s">
        <v>875</v>
      </c>
      <c r="U150" s="10" t="s">
        <v>874</v>
      </c>
      <c r="V150" s="10" t="s">
        <v>874</v>
      </c>
      <c r="W150" s="11" t="str">
        <f t="shared" si="9"/>
        <v>Օ</v>
      </c>
      <c r="X150" s="11" t="str">
        <f t="shared" si="10"/>
        <v>∆</v>
      </c>
      <c r="Y150" s="10">
        <v>40.82</v>
      </c>
      <c r="Z150" s="19" t="str">
        <f t="shared" si="11"/>
        <v>xb30</v>
      </c>
      <c r="AD150" s="460"/>
    </row>
    <row r="151" spans="1:30" x14ac:dyDescent="0.25">
      <c r="A151" s="45">
        <v>819</v>
      </c>
      <c r="B151" s="11" t="s">
        <v>12</v>
      </c>
      <c r="C151" s="10" t="s">
        <v>140</v>
      </c>
      <c r="D151" s="19"/>
      <c r="E151" s="11">
        <v>219.3441</v>
      </c>
      <c r="F151" s="11">
        <v>29.777429999999999</v>
      </c>
      <c r="G151" s="11">
        <v>10.314360000000001</v>
      </c>
      <c r="H151" s="11">
        <v>-7.9766310000000002</v>
      </c>
      <c r="I151" s="11">
        <v>-6.5390610000000002</v>
      </c>
      <c r="J151" s="41">
        <v>48.917409999999997</v>
      </c>
      <c r="K151" s="41">
        <v>74.212440000000001</v>
      </c>
      <c r="L151" s="41">
        <v>79.321309999999997</v>
      </c>
      <c r="M151" s="41" t="s">
        <v>2182</v>
      </c>
      <c r="N151" s="11">
        <v>5.1484310000000004</v>
      </c>
      <c r="O151" s="11">
        <v>6.1458250000000003</v>
      </c>
      <c r="P151" s="11">
        <v>8.3733810000000002</v>
      </c>
      <c r="R151" s="10">
        <v>6</v>
      </c>
      <c r="S151" s="19" t="str">
        <f t="shared" si="8"/>
        <v>■□ 6</v>
      </c>
      <c r="T151" s="10" t="s">
        <v>869</v>
      </c>
      <c r="U151" s="10" t="s">
        <v>920</v>
      </c>
      <c r="V151" s="10" t="s">
        <v>874</v>
      </c>
      <c r="W151" s="11" t="str">
        <f t="shared" si="9"/>
        <v/>
      </c>
      <c r="X151" s="11" t="str">
        <f t="shared" si="10"/>
        <v>∆</v>
      </c>
      <c r="Y151" s="10">
        <v>24.44</v>
      </c>
      <c r="Z151" s="19" t="str">
        <f t="shared" si="11"/>
        <v/>
      </c>
      <c r="AD151" s="461"/>
    </row>
    <row r="152" spans="1:30" x14ac:dyDescent="0.25">
      <c r="A152" s="45">
        <v>820</v>
      </c>
      <c r="B152" s="11" t="s">
        <v>12</v>
      </c>
      <c r="C152" s="10" t="s">
        <v>142</v>
      </c>
      <c r="D152" s="19"/>
      <c r="E152" s="11">
        <v>216.57830000000001</v>
      </c>
      <c r="F152" s="11">
        <v>40.041559999999997</v>
      </c>
      <c r="G152" s="11">
        <v>4.6727129999999999</v>
      </c>
      <c r="H152" s="11">
        <v>-3.7523909999999998</v>
      </c>
      <c r="I152" s="11">
        <v>-2.784567</v>
      </c>
      <c r="J152" s="41">
        <v>85.308779999999999</v>
      </c>
      <c r="K152" s="41">
        <v>96.461950000000002</v>
      </c>
      <c r="L152" s="41">
        <v>97.928240000000002</v>
      </c>
      <c r="M152" s="41" t="s">
        <v>2183</v>
      </c>
      <c r="N152" s="11">
        <v>10.20041</v>
      </c>
      <c r="O152" s="11">
        <v>11.27604</v>
      </c>
      <c r="P152" s="11">
        <v>13.176170000000001</v>
      </c>
      <c r="R152" s="10">
        <v>11</v>
      </c>
      <c r="S152" s="19" t="str">
        <f t="shared" si="8"/>
        <v>■□ 11</v>
      </c>
      <c r="T152" s="10" t="s">
        <v>869</v>
      </c>
      <c r="U152" s="10" t="s">
        <v>874</v>
      </c>
      <c r="V152" s="10" t="s">
        <v>874</v>
      </c>
      <c r="W152" s="11" t="str">
        <f t="shared" si="9"/>
        <v>Օ</v>
      </c>
      <c r="X152" s="11" t="str">
        <f t="shared" si="10"/>
        <v>∆</v>
      </c>
      <c r="Y152" s="10">
        <v>25.8</v>
      </c>
      <c r="Z152" s="19" t="str">
        <f t="shared" si="11"/>
        <v>xb25</v>
      </c>
      <c r="AD152" s="462"/>
    </row>
    <row r="153" spans="1:30" s="38" customFormat="1" x14ac:dyDescent="0.25">
      <c r="A153" s="45">
        <v>821</v>
      </c>
      <c r="B153" s="38" t="s">
        <v>12</v>
      </c>
      <c r="C153" s="50" t="s">
        <v>158</v>
      </c>
      <c r="D153" s="52"/>
      <c r="E153" s="38">
        <v>215.3304</v>
      </c>
      <c r="F153" s="38">
        <v>60.142159999999997</v>
      </c>
      <c r="G153" s="38">
        <v>30.18637</v>
      </c>
      <c r="H153" s="38">
        <v>-24.62696</v>
      </c>
      <c r="I153" s="38">
        <v>-17.456510000000002</v>
      </c>
      <c r="J153" s="39">
        <v>50.784320000000001</v>
      </c>
      <c r="K153" s="39">
        <v>158.27430000000001</v>
      </c>
      <c r="L153" s="39">
        <v>173.50980000000001</v>
      </c>
      <c r="M153" s="39" t="s">
        <v>2184</v>
      </c>
      <c r="N153" s="38">
        <v>21.219439999999999</v>
      </c>
      <c r="O153" s="38">
        <v>28.28145</v>
      </c>
      <c r="P153" s="38">
        <v>44.134180000000001</v>
      </c>
      <c r="R153" s="50">
        <v>28</v>
      </c>
      <c r="S153" s="40" t="str">
        <f t="shared" si="8"/>
        <v>■□ 28</v>
      </c>
      <c r="T153" s="50" t="s">
        <v>869</v>
      </c>
      <c r="U153" s="50" t="s">
        <v>920</v>
      </c>
      <c r="V153" s="50" t="s">
        <v>920</v>
      </c>
      <c r="W153" s="38" t="str">
        <f t="shared" si="9"/>
        <v/>
      </c>
      <c r="X153" s="38" t="str">
        <f t="shared" si="10"/>
        <v/>
      </c>
      <c r="Y153" s="50">
        <v>49.24</v>
      </c>
      <c r="Z153" s="40" t="str">
        <f t="shared" si="11"/>
        <v>xb30</v>
      </c>
      <c r="AD153" s="463"/>
    </row>
    <row r="154" spans="1:30" x14ac:dyDescent="0.25">
      <c r="A154" s="45">
        <v>822</v>
      </c>
      <c r="B154" s="11" t="s">
        <v>12</v>
      </c>
      <c r="C154" s="9" t="s">
        <v>159</v>
      </c>
      <c r="D154" s="12"/>
      <c r="E154" s="11">
        <v>215.15799999999999</v>
      </c>
      <c r="F154" s="11">
        <v>70.348209999999995</v>
      </c>
      <c r="G154" s="11">
        <v>24.92558</v>
      </c>
      <c r="H154" s="11">
        <v>-20.378340000000001</v>
      </c>
      <c r="I154" s="11">
        <v>-14.352959999999999</v>
      </c>
      <c r="J154" s="41">
        <v>106.4443</v>
      </c>
      <c r="K154" s="41">
        <v>183.75559999999999</v>
      </c>
      <c r="L154" s="41">
        <v>195.81440000000001</v>
      </c>
      <c r="M154" s="41" t="s">
        <v>2185</v>
      </c>
      <c r="N154" s="11">
        <v>33.027940000000001</v>
      </c>
      <c r="O154" s="11">
        <v>41.246400000000001</v>
      </c>
      <c r="P154" s="11">
        <v>58.333689999999997</v>
      </c>
      <c r="R154" s="9">
        <v>41</v>
      </c>
      <c r="S154" s="19" t="str">
        <f t="shared" si="8"/>
        <v>■□ 41</v>
      </c>
      <c r="T154" s="9" t="s">
        <v>875</v>
      </c>
      <c r="U154" s="9" t="s">
        <v>920</v>
      </c>
      <c r="V154" s="9" t="s">
        <v>920</v>
      </c>
      <c r="W154" s="11" t="str">
        <f t="shared" si="9"/>
        <v/>
      </c>
      <c r="X154" s="11" t="str">
        <f t="shared" si="10"/>
        <v/>
      </c>
      <c r="Y154" s="9">
        <v>57.07</v>
      </c>
      <c r="Z154" s="19" t="str">
        <f t="shared" si="11"/>
        <v>xb30</v>
      </c>
      <c r="AD154" s="464"/>
    </row>
    <row r="155" spans="1:30" x14ac:dyDescent="0.25">
      <c r="A155" s="45">
        <v>823</v>
      </c>
      <c r="B155" s="11" t="s">
        <v>12</v>
      </c>
      <c r="C155" s="9" t="s">
        <v>160</v>
      </c>
      <c r="D155" s="12"/>
      <c r="E155" s="11">
        <v>216.01519999999999</v>
      </c>
      <c r="F155" s="11">
        <v>80.174329999999998</v>
      </c>
      <c r="G155" s="11">
        <v>20.017029999999998</v>
      </c>
      <c r="H155" s="11">
        <v>-16.190999999999999</v>
      </c>
      <c r="I155" s="11">
        <v>-11.76999</v>
      </c>
      <c r="J155" s="41">
        <v>149.5831</v>
      </c>
      <c r="K155" s="41">
        <v>208.7167</v>
      </c>
      <c r="L155" s="41">
        <v>218.46539999999999</v>
      </c>
      <c r="M155" s="41" t="s">
        <v>2186</v>
      </c>
      <c r="N155" s="11">
        <v>47.946249999999999</v>
      </c>
      <c r="O155" s="11">
        <v>56.990639999999999</v>
      </c>
      <c r="P155" s="11">
        <v>75.121690000000001</v>
      </c>
      <c r="R155" s="9">
        <v>57</v>
      </c>
      <c r="S155" s="19" t="str">
        <f t="shared" si="8"/>
        <v>■□ 57</v>
      </c>
      <c r="T155" s="9" t="s">
        <v>875</v>
      </c>
      <c r="U155" s="9" t="s">
        <v>920</v>
      </c>
      <c r="V155" s="9" t="s">
        <v>920</v>
      </c>
      <c r="W155" s="11" t="str">
        <f t="shared" si="9"/>
        <v/>
      </c>
      <c r="X155" s="11" t="str">
        <f t="shared" si="10"/>
        <v/>
      </c>
      <c r="Y155" s="9">
        <v>66.92</v>
      </c>
      <c r="Z155" s="19" t="str">
        <f t="shared" si="11"/>
        <v>xb30</v>
      </c>
      <c r="AD155" s="465"/>
    </row>
    <row r="156" spans="1:30" x14ac:dyDescent="0.25">
      <c r="A156" s="45">
        <v>824</v>
      </c>
      <c r="B156" s="11" t="s">
        <v>12</v>
      </c>
      <c r="C156" s="9" t="s">
        <v>161</v>
      </c>
      <c r="D156" s="12"/>
      <c r="E156" s="11">
        <v>214.785</v>
      </c>
      <c r="F156" s="11">
        <v>85.015299999999996</v>
      </c>
      <c r="G156" s="11">
        <v>15.11867</v>
      </c>
      <c r="H156" s="11">
        <v>-12.41694</v>
      </c>
      <c r="I156" s="11">
        <v>-8.6251820000000006</v>
      </c>
      <c r="J156" s="41">
        <v>176.465</v>
      </c>
      <c r="K156" s="41">
        <v>220.11259999999999</v>
      </c>
      <c r="L156" s="41">
        <v>226.34270000000001</v>
      </c>
      <c r="M156" s="41" t="s">
        <v>2187</v>
      </c>
      <c r="N156" s="11">
        <v>57.405160000000002</v>
      </c>
      <c r="O156" s="11">
        <v>66.037030000000001</v>
      </c>
      <c r="P156" s="11">
        <v>81.91807</v>
      </c>
      <c r="R156" s="9">
        <v>66</v>
      </c>
      <c r="S156" s="19" t="str">
        <f t="shared" si="8"/>
        <v>■□ 66</v>
      </c>
      <c r="T156" s="9" t="s">
        <v>876</v>
      </c>
      <c r="U156" s="9" t="s">
        <v>920</v>
      </c>
      <c r="V156" s="9" t="s">
        <v>920</v>
      </c>
      <c r="W156" s="11" t="str">
        <f t="shared" si="9"/>
        <v/>
      </c>
      <c r="X156" s="11" t="str">
        <f t="shared" si="10"/>
        <v/>
      </c>
      <c r="Y156" s="9">
        <v>67.67</v>
      </c>
      <c r="Z156" s="19" t="str">
        <f t="shared" si="11"/>
        <v>xb30</v>
      </c>
      <c r="AD156" s="466"/>
    </row>
    <row r="157" spans="1:30" x14ac:dyDescent="0.25">
      <c r="A157" s="45">
        <v>825</v>
      </c>
      <c r="B157" s="11" t="s">
        <v>12</v>
      </c>
      <c r="C157" s="9" t="s">
        <v>162</v>
      </c>
      <c r="D157" s="12"/>
      <c r="E157" s="11">
        <v>215.34819999999999</v>
      </c>
      <c r="F157" s="11">
        <v>90.201329999999999</v>
      </c>
      <c r="G157" s="11">
        <v>9.8628699999999991</v>
      </c>
      <c r="H157" s="11">
        <v>-8.0446639999999991</v>
      </c>
      <c r="I157" s="11">
        <v>-5.7061010000000003</v>
      </c>
      <c r="J157" s="41">
        <v>204.30250000000001</v>
      </c>
      <c r="K157" s="41">
        <v>232.19800000000001</v>
      </c>
      <c r="L157" s="41">
        <v>235.67529999999999</v>
      </c>
      <c r="M157" s="41" t="s">
        <v>2188</v>
      </c>
      <c r="N157" s="11">
        <v>68.988140000000001</v>
      </c>
      <c r="O157" s="11">
        <v>76.738960000000006</v>
      </c>
      <c r="P157" s="11">
        <v>90.284580000000005</v>
      </c>
      <c r="R157" s="9">
        <v>76</v>
      </c>
      <c r="S157" s="19" t="str">
        <f t="shared" si="8"/>
        <v>■□ 76</v>
      </c>
      <c r="T157" s="9" t="s">
        <v>876</v>
      </c>
      <c r="U157" s="9" t="s">
        <v>920</v>
      </c>
      <c r="V157" s="9" t="s">
        <v>920</v>
      </c>
      <c r="W157" s="11" t="str">
        <f t="shared" si="9"/>
        <v/>
      </c>
      <c r="X157" s="11" t="str">
        <f t="shared" si="10"/>
        <v/>
      </c>
      <c r="Y157" s="9">
        <v>75.739999999999995</v>
      </c>
      <c r="Z157" s="19" t="str">
        <f t="shared" si="11"/>
        <v>xb30</v>
      </c>
      <c r="AD157" s="467"/>
    </row>
    <row r="158" spans="1:30" x14ac:dyDescent="0.25">
      <c r="A158" s="45">
        <v>826</v>
      </c>
      <c r="B158" s="11" t="s">
        <v>12</v>
      </c>
      <c r="C158" s="9" t="s">
        <v>163</v>
      </c>
      <c r="D158" s="12"/>
      <c r="E158" s="11">
        <v>214.73490000000001</v>
      </c>
      <c r="F158" s="11">
        <v>92.872119999999995</v>
      </c>
      <c r="G158" s="11">
        <v>5.0557970000000001</v>
      </c>
      <c r="H158" s="11">
        <v>-4.1548389999999999</v>
      </c>
      <c r="I158" s="11">
        <v>-2.8806929999999999</v>
      </c>
      <c r="J158" s="41">
        <v>223.1979</v>
      </c>
      <c r="K158" s="41">
        <v>237.37110000000001</v>
      </c>
      <c r="L158" s="41">
        <v>238.0498</v>
      </c>
      <c r="M158" s="41" t="s">
        <v>2189</v>
      </c>
      <c r="N158" s="11">
        <v>76.321719999999999</v>
      </c>
      <c r="O158" s="11">
        <v>82.675370000000001</v>
      </c>
      <c r="P158" s="11">
        <v>92.861310000000003</v>
      </c>
      <c r="R158" s="9">
        <v>83</v>
      </c>
      <c r="S158" s="19" t="str">
        <f t="shared" si="8"/>
        <v>■□ 83</v>
      </c>
      <c r="T158" s="9" t="s">
        <v>876</v>
      </c>
      <c r="U158" s="9" t="s">
        <v>874</v>
      </c>
      <c r="V158" s="9" t="s">
        <v>874</v>
      </c>
      <c r="W158" s="11" t="str">
        <f t="shared" si="9"/>
        <v>Օ</v>
      </c>
      <c r="X158" s="11" t="str">
        <f t="shared" si="10"/>
        <v>∆</v>
      </c>
      <c r="Y158" s="9">
        <v>80.849999999999994</v>
      </c>
      <c r="Z158" s="19" t="str">
        <f t="shared" si="11"/>
        <v>xb30</v>
      </c>
      <c r="AD158" s="468"/>
    </row>
    <row r="159" spans="1:30" s="38" customFormat="1" x14ac:dyDescent="0.25">
      <c r="A159" s="45">
        <v>827</v>
      </c>
      <c r="B159" s="38" t="s">
        <v>12</v>
      </c>
      <c r="C159" s="50" t="s">
        <v>164</v>
      </c>
      <c r="D159" s="52"/>
      <c r="E159" s="38">
        <v>209.23820000000001</v>
      </c>
      <c r="F159" s="38">
        <v>49.879919999999998</v>
      </c>
      <c r="G159" s="38">
        <v>30.409079999999999</v>
      </c>
      <c r="H159" s="38">
        <v>-26.534859999999998</v>
      </c>
      <c r="I159" s="38">
        <v>-14.853059999999999</v>
      </c>
      <c r="J159" s="39">
        <v>0</v>
      </c>
      <c r="K159" s="39">
        <v>131.81399999999999</v>
      </c>
      <c r="L159" s="39">
        <v>141.9365</v>
      </c>
      <c r="M159" s="39" t="s">
        <v>2190</v>
      </c>
      <c r="N159" s="38">
        <v>12.9398</v>
      </c>
      <c r="O159" s="38">
        <v>18.318290000000001</v>
      </c>
      <c r="P159" s="38">
        <v>28.419589999999999</v>
      </c>
      <c r="R159" s="50">
        <v>18</v>
      </c>
      <c r="S159" s="40" t="str">
        <f t="shared" si="8"/>
        <v>■□ 18</v>
      </c>
      <c r="T159" s="50" t="s">
        <v>869</v>
      </c>
      <c r="U159" s="50" t="s">
        <v>920</v>
      </c>
      <c r="V159" s="50" t="s">
        <v>874</v>
      </c>
      <c r="W159" s="38" t="str">
        <f t="shared" si="9"/>
        <v/>
      </c>
      <c r="X159" s="38" t="str">
        <f t="shared" si="10"/>
        <v>∆</v>
      </c>
      <c r="Y159" s="50">
        <v>33.840000000000003</v>
      </c>
      <c r="Z159" s="40" t="str">
        <f t="shared" si="11"/>
        <v>xb30</v>
      </c>
      <c r="AD159" s="469"/>
    </row>
    <row r="160" spans="1:30" x14ac:dyDescent="0.25">
      <c r="A160" s="45">
        <v>828</v>
      </c>
      <c r="B160" s="11" t="s">
        <v>12</v>
      </c>
      <c r="C160" s="9" t="s">
        <v>165</v>
      </c>
      <c r="D160" s="12"/>
      <c r="E160" s="11">
        <v>209.71719999999999</v>
      </c>
      <c r="F160" s="11">
        <v>60.144649999999999</v>
      </c>
      <c r="G160" s="11">
        <v>25.288550000000001</v>
      </c>
      <c r="H160" s="11">
        <v>-21.96266</v>
      </c>
      <c r="I160" s="11">
        <v>-12.53604</v>
      </c>
      <c r="J160" s="41">
        <v>75.986149999999995</v>
      </c>
      <c r="K160" s="41">
        <v>156.76159999999999</v>
      </c>
      <c r="L160" s="41">
        <v>164.9853</v>
      </c>
      <c r="M160" s="41" t="s">
        <v>2191</v>
      </c>
      <c r="N160" s="11">
        <v>21.785340000000001</v>
      </c>
      <c r="O160" s="11">
        <v>28.284210000000002</v>
      </c>
      <c r="P160" s="11">
        <v>39.900919999999999</v>
      </c>
      <c r="R160" s="9">
        <v>28</v>
      </c>
      <c r="S160" s="19" t="str">
        <f t="shared" si="8"/>
        <v>■□ 28</v>
      </c>
      <c r="T160" s="9" t="s">
        <v>869</v>
      </c>
      <c r="U160" s="9" t="s">
        <v>874</v>
      </c>
      <c r="V160" s="9" t="s">
        <v>874</v>
      </c>
      <c r="W160" s="11" t="str">
        <f t="shared" si="9"/>
        <v>Օ</v>
      </c>
      <c r="X160" s="11" t="str">
        <f t="shared" si="10"/>
        <v>∆</v>
      </c>
      <c r="Y160" s="9">
        <v>41.68</v>
      </c>
      <c r="Z160" s="19" t="str">
        <f t="shared" si="11"/>
        <v>xb30</v>
      </c>
      <c r="AD160" s="470"/>
    </row>
    <row r="161" spans="1:30" x14ac:dyDescent="0.25">
      <c r="A161" s="45">
        <v>829</v>
      </c>
      <c r="B161" s="11" t="s">
        <v>12</v>
      </c>
      <c r="C161" s="9" t="s">
        <v>166</v>
      </c>
      <c r="D161" s="12"/>
      <c r="E161" s="11">
        <v>210.24549999999999</v>
      </c>
      <c r="F161" s="11">
        <v>70.314419999999998</v>
      </c>
      <c r="G161" s="11">
        <v>19.999079999999999</v>
      </c>
      <c r="H161" s="11">
        <v>-17.276710000000001</v>
      </c>
      <c r="I161" s="11">
        <v>-10.07366</v>
      </c>
      <c r="J161" s="41">
        <v>122.3839</v>
      </c>
      <c r="K161" s="41">
        <v>181.8596</v>
      </c>
      <c r="L161" s="41">
        <v>188.11070000000001</v>
      </c>
      <c r="M161" s="41" t="s">
        <v>2192</v>
      </c>
      <c r="N161" s="11">
        <v>33.867469999999997</v>
      </c>
      <c r="O161" s="11">
        <v>41.198</v>
      </c>
      <c r="P161" s="11">
        <v>53.805790000000002</v>
      </c>
      <c r="R161" s="9">
        <v>41</v>
      </c>
      <c r="S161" s="19" t="str">
        <f t="shared" si="8"/>
        <v>■□ 41</v>
      </c>
      <c r="T161" s="9" t="s">
        <v>875</v>
      </c>
      <c r="U161" s="9" t="s">
        <v>874</v>
      </c>
      <c r="V161" s="9" t="s">
        <v>874</v>
      </c>
      <c r="W161" s="11" t="str">
        <f t="shared" si="9"/>
        <v>Օ</v>
      </c>
      <c r="X161" s="11" t="str">
        <f t="shared" si="10"/>
        <v>∆</v>
      </c>
      <c r="Y161" s="9">
        <v>52.4</v>
      </c>
      <c r="Z161" s="19" t="str">
        <f t="shared" si="11"/>
        <v>xb30</v>
      </c>
      <c r="AD161" s="471"/>
    </row>
    <row r="162" spans="1:30" x14ac:dyDescent="0.25">
      <c r="A162" s="45">
        <v>830</v>
      </c>
      <c r="B162" s="11" t="s">
        <v>12</v>
      </c>
      <c r="C162" s="9" t="s">
        <v>167</v>
      </c>
      <c r="D162" s="12"/>
      <c r="E162" s="11">
        <v>209.72450000000001</v>
      </c>
      <c r="F162" s="11">
        <v>80.337459999999993</v>
      </c>
      <c r="G162" s="11">
        <v>15.196199999999999</v>
      </c>
      <c r="H162" s="11">
        <v>-13.196669999999999</v>
      </c>
      <c r="I162" s="11">
        <v>-7.534732</v>
      </c>
      <c r="J162" s="41">
        <v>163.10980000000001</v>
      </c>
      <c r="K162" s="41">
        <v>207.30250000000001</v>
      </c>
      <c r="L162" s="41">
        <v>211.1969</v>
      </c>
      <c r="M162" s="41" t="s">
        <v>2193</v>
      </c>
      <c r="N162" s="11">
        <v>49.293779999999998</v>
      </c>
      <c r="O162" s="11">
        <v>57.281140000000001</v>
      </c>
      <c r="P162" s="11">
        <v>70.21481</v>
      </c>
      <c r="R162" s="9">
        <v>57</v>
      </c>
      <c r="S162" s="19" t="str">
        <f t="shared" si="8"/>
        <v>■□ 57</v>
      </c>
      <c r="T162" s="9" t="s">
        <v>875</v>
      </c>
      <c r="U162" s="9" t="s">
        <v>874</v>
      </c>
      <c r="V162" s="9" t="s">
        <v>874</v>
      </c>
      <c r="W162" s="11" t="str">
        <f t="shared" si="9"/>
        <v>Օ</v>
      </c>
      <c r="X162" s="11" t="str">
        <f t="shared" si="10"/>
        <v>∆</v>
      </c>
      <c r="Y162" s="9">
        <v>63.68</v>
      </c>
      <c r="Z162" s="19" t="str">
        <f t="shared" si="11"/>
        <v>xb30</v>
      </c>
      <c r="AD162" s="472"/>
    </row>
    <row r="163" spans="1:30" x14ac:dyDescent="0.25">
      <c r="A163" s="45">
        <v>831</v>
      </c>
      <c r="B163" s="11" t="s">
        <v>12</v>
      </c>
      <c r="C163" s="9" t="s">
        <v>168</v>
      </c>
      <c r="D163" s="12"/>
      <c r="E163" s="11">
        <v>210.2646</v>
      </c>
      <c r="F163" s="11">
        <v>85.252510000000001</v>
      </c>
      <c r="G163" s="11">
        <v>9.6733589999999996</v>
      </c>
      <c r="H163" s="11">
        <v>-8.3549509999999998</v>
      </c>
      <c r="I163" s="11">
        <v>-4.875311</v>
      </c>
      <c r="J163" s="41">
        <v>190.7413</v>
      </c>
      <c r="K163" s="41">
        <v>218.28059999999999</v>
      </c>
      <c r="L163" s="41">
        <v>220.14169999999999</v>
      </c>
      <c r="M163" s="41" t="s">
        <v>2194</v>
      </c>
      <c r="N163" s="11">
        <v>59.500169999999997</v>
      </c>
      <c r="O163" s="11">
        <v>66.503330000000005</v>
      </c>
      <c r="P163" s="11">
        <v>77.507930000000002</v>
      </c>
      <c r="R163" s="9">
        <v>66</v>
      </c>
      <c r="S163" s="19" t="str">
        <f t="shared" si="8"/>
        <v>■□ 66</v>
      </c>
      <c r="T163" s="9" t="s">
        <v>876</v>
      </c>
      <c r="U163" s="9" t="s">
        <v>874</v>
      </c>
      <c r="V163" s="9" t="s">
        <v>874</v>
      </c>
      <c r="W163" s="11" t="str">
        <f t="shared" si="9"/>
        <v>Օ</v>
      </c>
      <c r="X163" s="11" t="str">
        <f t="shared" si="10"/>
        <v>∆</v>
      </c>
      <c r="Y163" s="9">
        <v>70.02</v>
      </c>
      <c r="Z163" s="19" t="str">
        <f t="shared" si="11"/>
        <v>xb30</v>
      </c>
      <c r="AD163" s="473"/>
    </row>
    <row r="164" spans="1:30" x14ac:dyDescent="0.25">
      <c r="A164" s="45">
        <v>832</v>
      </c>
      <c r="B164" s="11" t="s">
        <v>12</v>
      </c>
      <c r="C164" s="9" t="s">
        <v>169</v>
      </c>
      <c r="D164" s="12"/>
      <c r="E164" s="11">
        <v>210.09110000000001</v>
      </c>
      <c r="F164" s="11">
        <v>90.180970000000002</v>
      </c>
      <c r="G164" s="11">
        <v>4.9415740000000001</v>
      </c>
      <c r="H164" s="11">
        <v>-4.2755939999999999</v>
      </c>
      <c r="I164" s="11">
        <v>-2.477589</v>
      </c>
      <c r="J164" s="41">
        <v>215.73830000000001</v>
      </c>
      <c r="K164" s="41">
        <v>229.73339999999999</v>
      </c>
      <c r="L164" s="41">
        <v>229.65209999999999</v>
      </c>
      <c r="M164" s="41" t="s">
        <v>2195</v>
      </c>
      <c r="N164" s="11">
        <v>70.696209999999994</v>
      </c>
      <c r="O164" s="11">
        <v>76.694829999999996</v>
      </c>
      <c r="P164" s="11">
        <v>85.683329999999998</v>
      </c>
      <c r="R164" s="9">
        <v>76</v>
      </c>
      <c r="S164" s="19" t="str">
        <f t="shared" si="8"/>
        <v>■□ 76</v>
      </c>
      <c r="T164" s="9" t="s">
        <v>876</v>
      </c>
      <c r="U164" s="9" t="s">
        <v>874</v>
      </c>
      <c r="V164" s="9" t="s">
        <v>874</v>
      </c>
      <c r="W164" s="11" t="str">
        <f t="shared" si="9"/>
        <v>Օ</v>
      </c>
      <c r="X164" s="11" t="str">
        <f t="shared" si="10"/>
        <v>∆</v>
      </c>
      <c r="Y164" s="9">
        <v>77.5</v>
      </c>
      <c r="Z164" s="19" t="str">
        <f t="shared" si="11"/>
        <v>xb30</v>
      </c>
      <c r="AD164" s="292"/>
    </row>
    <row r="165" spans="1:30" s="38" customFormat="1" x14ac:dyDescent="0.25">
      <c r="A165" s="45">
        <v>833</v>
      </c>
      <c r="B165" s="38" t="s">
        <v>12</v>
      </c>
      <c r="C165" s="50" t="s">
        <v>172</v>
      </c>
      <c r="D165" s="52"/>
      <c r="E165" s="38">
        <v>204.82329999999999</v>
      </c>
      <c r="F165" s="38">
        <v>41.080910000000003</v>
      </c>
      <c r="G165" s="38">
        <v>29.111450000000001</v>
      </c>
      <c r="H165" s="38">
        <v>-26.421749999999999</v>
      </c>
      <c r="I165" s="38">
        <v>-12.2216</v>
      </c>
      <c r="J165" s="39">
        <v>0</v>
      </c>
      <c r="K165" s="39">
        <v>109.09139999999999</v>
      </c>
      <c r="L165" s="39">
        <v>115.22790000000001</v>
      </c>
      <c r="M165" s="39" t="s">
        <v>2196</v>
      </c>
      <c r="N165" s="38">
        <v>8.0342339999999997</v>
      </c>
      <c r="O165" s="38">
        <v>11.91513</v>
      </c>
      <c r="P165" s="38">
        <v>18.164629999999999</v>
      </c>
      <c r="R165" s="50">
        <v>11</v>
      </c>
      <c r="S165" s="40" t="str">
        <f t="shared" si="8"/>
        <v>■□ 11</v>
      </c>
      <c r="T165" s="50" t="s">
        <v>869</v>
      </c>
      <c r="U165" s="50" t="s">
        <v>920</v>
      </c>
      <c r="V165" s="50" t="s">
        <v>874</v>
      </c>
      <c r="W165" s="38" t="str">
        <f t="shared" si="9"/>
        <v/>
      </c>
      <c r="X165" s="38" t="str">
        <f t="shared" si="10"/>
        <v>∆</v>
      </c>
      <c r="Y165" s="50">
        <v>27.18</v>
      </c>
      <c r="Z165" s="40" t="str">
        <f t="shared" si="11"/>
        <v>xb25</v>
      </c>
      <c r="AD165" s="474"/>
    </row>
    <row r="166" spans="1:30" x14ac:dyDescent="0.25">
      <c r="A166" s="45">
        <v>834</v>
      </c>
      <c r="B166" s="11" t="s">
        <v>12</v>
      </c>
      <c r="C166" s="9" t="s">
        <v>175</v>
      </c>
      <c r="D166" s="12"/>
      <c r="E166" s="11">
        <v>204.5856</v>
      </c>
      <c r="F166" s="11">
        <v>50.000799999999998</v>
      </c>
      <c r="G166" s="11">
        <v>25.17135</v>
      </c>
      <c r="H166" s="11">
        <v>-22.889340000000001</v>
      </c>
      <c r="I166" s="11">
        <v>-10.4726</v>
      </c>
      <c r="J166" s="41">
        <v>47.103850000000001</v>
      </c>
      <c r="K166" s="41">
        <v>130.3766</v>
      </c>
      <c r="L166" s="41">
        <v>134.941</v>
      </c>
      <c r="M166" s="41" t="s">
        <v>2197</v>
      </c>
      <c r="N166" s="11">
        <v>13.57832</v>
      </c>
      <c r="O166" s="11">
        <v>18.419319999999999</v>
      </c>
      <c r="P166" s="11">
        <v>25.739139999999999</v>
      </c>
      <c r="R166" s="9">
        <v>18</v>
      </c>
      <c r="S166" s="19" t="str">
        <f t="shared" si="8"/>
        <v>■□ 18</v>
      </c>
      <c r="T166" s="9" t="s">
        <v>869</v>
      </c>
      <c r="U166" s="9" t="s">
        <v>920</v>
      </c>
      <c r="V166" s="9" t="s">
        <v>874</v>
      </c>
      <c r="W166" s="11" t="str">
        <f t="shared" si="9"/>
        <v/>
      </c>
      <c r="X166" s="11" t="str">
        <f t="shared" si="10"/>
        <v>∆</v>
      </c>
      <c r="Y166" s="9">
        <v>35.01</v>
      </c>
      <c r="Z166" s="19" t="str">
        <f t="shared" si="11"/>
        <v>xb30</v>
      </c>
      <c r="AD166" s="475"/>
    </row>
    <row r="167" spans="1:30" x14ac:dyDescent="0.25">
      <c r="A167" s="45">
        <v>835</v>
      </c>
      <c r="B167" s="11" t="s">
        <v>12</v>
      </c>
      <c r="C167" s="9" t="s">
        <v>177</v>
      </c>
      <c r="D167" s="12"/>
      <c r="E167" s="11">
        <v>205.04259999999999</v>
      </c>
      <c r="F167" s="11">
        <v>59.727519999999998</v>
      </c>
      <c r="G167" s="11">
        <v>19.869</v>
      </c>
      <c r="H167" s="11">
        <v>-18.001169999999998</v>
      </c>
      <c r="I167" s="11">
        <v>-8.4104010000000002</v>
      </c>
      <c r="J167" s="41">
        <v>94.76952</v>
      </c>
      <c r="K167" s="41">
        <v>153.5874</v>
      </c>
      <c r="L167" s="41">
        <v>156.79349999999999</v>
      </c>
      <c r="M167" s="41" t="s">
        <v>2198</v>
      </c>
      <c r="N167" s="11">
        <v>22.250330000000002</v>
      </c>
      <c r="O167" s="11">
        <v>27.821940000000001</v>
      </c>
      <c r="P167" s="11">
        <v>36.002859999999998</v>
      </c>
      <c r="R167" s="9">
        <v>28</v>
      </c>
      <c r="S167" s="19" t="str">
        <f t="shared" si="8"/>
        <v>■□ 28</v>
      </c>
      <c r="T167" s="9" t="s">
        <v>869</v>
      </c>
      <c r="U167" s="9" t="s">
        <v>874</v>
      </c>
      <c r="V167" s="9" t="s">
        <v>874</v>
      </c>
      <c r="W167" s="11" t="str">
        <f t="shared" si="9"/>
        <v>Օ</v>
      </c>
      <c r="X167" s="11" t="str">
        <f t="shared" si="10"/>
        <v>∆</v>
      </c>
      <c r="Y167" s="9">
        <v>40.78</v>
      </c>
      <c r="Z167" s="19" t="str">
        <f t="shared" si="11"/>
        <v>xb30</v>
      </c>
      <c r="AD167" s="476"/>
    </row>
    <row r="168" spans="1:30" x14ac:dyDescent="0.25">
      <c r="A168" s="45">
        <v>836</v>
      </c>
      <c r="B168" s="11" t="s">
        <v>12</v>
      </c>
      <c r="C168" s="9" t="s">
        <v>179</v>
      </c>
      <c r="D168" s="12"/>
      <c r="E168" s="11">
        <v>204.84030000000001</v>
      </c>
      <c r="F168" s="11">
        <v>70.238240000000005</v>
      </c>
      <c r="G168" s="11">
        <v>15.02013</v>
      </c>
      <c r="H168" s="11">
        <v>-13.6305</v>
      </c>
      <c r="I168" s="11">
        <v>-6.3098210000000003</v>
      </c>
      <c r="J168" s="41">
        <v>136.4419</v>
      </c>
      <c r="K168" s="41">
        <v>179.5795</v>
      </c>
      <c r="L168" s="41">
        <v>181.2491</v>
      </c>
      <c r="M168" s="41" t="s">
        <v>2199</v>
      </c>
      <c r="N168" s="11">
        <v>34.826590000000003</v>
      </c>
      <c r="O168" s="11">
        <v>41.089010000000002</v>
      </c>
      <c r="P168" s="11">
        <v>49.944899999999997</v>
      </c>
      <c r="R168" s="9">
        <v>41</v>
      </c>
      <c r="S168" s="19" t="str">
        <f t="shared" si="8"/>
        <v>■□ 41</v>
      </c>
      <c r="T168" s="9" t="s">
        <v>875</v>
      </c>
      <c r="U168" s="9" t="s">
        <v>874</v>
      </c>
      <c r="V168" s="9" t="s">
        <v>874</v>
      </c>
      <c r="W168" s="11" t="str">
        <f t="shared" si="9"/>
        <v>Օ</v>
      </c>
      <c r="X168" s="11" t="str">
        <f t="shared" si="10"/>
        <v>∆</v>
      </c>
      <c r="Y168" s="9">
        <v>52.78</v>
      </c>
      <c r="Z168" s="19" t="str">
        <f t="shared" si="11"/>
        <v>xb30</v>
      </c>
      <c r="AD168" s="477"/>
    </row>
    <row r="169" spans="1:30" x14ac:dyDescent="0.25">
      <c r="A169" s="45">
        <v>837</v>
      </c>
      <c r="B169" s="11" t="s">
        <v>12</v>
      </c>
      <c r="C169" s="9" t="s">
        <v>180</v>
      </c>
      <c r="D169" s="12"/>
      <c r="E169" s="11">
        <v>205.77340000000001</v>
      </c>
      <c r="F169" s="11">
        <v>80.157269999999997</v>
      </c>
      <c r="G169" s="11">
        <v>10.11096</v>
      </c>
      <c r="H169" s="11">
        <v>-9.1051230000000007</v>
      </c>
      <c r="I169" s="11">
        <v>-4.3963809999999999</v>
      </c>
      <c r="J169" s="41">
        <v>175.61009999999999</v>
      </c>
      <c r="K169" s="41">
        <v>204.3836</v>
      </c>
      <c r="L169" s="41">
        <v>205.0394</v>
      </c>
      <c r="M169" s="41" t="s">
        <v>2200</v>
      </c>
      <c r="N169" s="11">
        <v>50.523130000000002</v>
      </c>
      <c r="O169" s="11">
        <v>56.960320000000003</v>
      </c>
      <c r="P169" s="11">
        <v>66.11318</v>
      </c>
      <c r="R169" s="9">
        <v>57</v>
      </c>
      <c r="S169" s="19" t="str">
        <f t="shared" si="8"/>
        <v>■□ 57</v>
      </c>
      <c r="T169" s="9" t="s">
        <v>876</v>
      </c>
      <c r="U169" s="9" t="s">
        <v>874</v>
      </c>
      <c r="V169" s="9" t="s">
        <v>874</v>
      </c>
      <c r="W169" s="11" t="str">
        <f t="shared" si="9"/>
        <v>Օ</v>
      </c>
      <c r="X169" s="11" t="str">
        <f t="shared" si="10"/>
        <v>∆</v>
      </c>
      <c r="Y169" s="9">
        <v>63.73</v>
      </c>
      <c r="Z169" s="19" t="str">
        <f t="shared" si="11"/>
        <v>xb30</v>
      </c>
      <c r="AD169" s="478"/>
    </row>
    <row r="170" spans="1:30" x14ac:dyDescent="0.25">
      <c r="A170" s="45">
        <v>838</v>
      </c>
      <c r="B170" s="11" t="s">
        <v>12</v>
      </c>
      <c r="C170" s="9" t="s">
        <v>181</v>
      </c>
      <c r="D170" s="12"/>
      <c r="E170" s="11">
        <v>206.7989</v>
      </c>
      <c r="F170" s="11">
        <v>85.190209999999993</v>
      </c>
      <c r="G170" s="11">
        <v>5.0399450000000003</v>
      </c>
      <c r="H170" s="11">
        <v>-4.4986280000000001</v>
      </c>
      <c r="I170" s="11">
        <v>-2.2723080000000002</v>
      </c>
      <c r="J170" s="41">
        <v>201.51499999999999</v>
      </c>
      <c r="K170" s="41">
        <v>215.7345</v>
      </c>
      <c r="L170" s="41">
        <v>215.24100000000001</v>
      </c>
      <c r="M170" s="41" t="s">
        <v>2201</v>
      </c>
      <c r="N170" s="11">
        <v>61.008780000000002</v>
      </c>
      <c r="O170" s="11">
        <v>66.380650000000003</v>
      </c>
      <c r="P170" s="11">
        <v>74.048630000000003</v>
      </c>
      <c r="R170" s="9">
        <v>66</v>
      </c>
      <c r="S170" s="19" t="str">
        <f t="shared" si="8"/>
        <v>■□ 66</v>
      </c>
      <c r="T170" s="9" t="s">
        <v>876</v>
      </c>
      <c r="U170" s="9" t="s">
        <v>874</v>
      </c>
      <c r="V170" s="9" t="s">
        <v>874</v>
      </c>
      <c r="W170" s="11" t="str">
        <f t="shared" si="9"/>
        <v>Օ</v>
      </c>
      <c r="X170" s="11" t="str">
        <f t="shared" si="10"/>
        <v>∆</v>
      </c>
      <c r="Y170" s="9">
        <v>70.86</v>
      </c>
      <c r="Z170" s="19" t="str">
        <f t="shared" si="11"/>
        <v>xb30</v>
      </c>
      <c r="AD170" s="479"/>
    </row>
    <row r="171" spans="1:30" s="42" customFormat="1" x14ac:dyDescent="0.25">
      <c r="A171" s="45">
        <v>839</v>
      </c>
      <c r="B171" s="42" t="s">
        <v>12</v>
      </c>
      <c r="C171" s="49" t="s">
        <v>171</v>
      </c>
      <c r="D171" s="74"/>
      <c r="E171" s="42">
        <v>204.5497</v>
      </c>
      <c r="F171" s="42">
        <v>39.745359999999998</v>
      </c>
      <c r="G171" s="42">
        <v>20.171189999999999</v>
      </c>
      <c r="H171" s="42">
        <v>-18.347740000000002</v>
      </c>
      <c r="I171" s="42">
        <v>-8.3807729999999996</v>
      </c>
      <c r="J171" s="43">
        <v>40.592059999999996</v>
      </c>
      <c r="K171" s="43">
        <v>102.48220000000001</v>
      </c>
      <c r="L171" s="43">
        <v>105.8642</v>
      </c>
      <c r="M171" s="43" t="s">
        <v>2202</v>
      </c>
      <c r="N171" s="42">
        <v>8.2912529999999993</v>
      </c>
      <c r="O171" s="42">
        <v>11.098190000000001</v>
      </c>
      <c r="P171" s="42">
        <v>15.30359</v>
      </c>
      <c r="R171" s="49">
        <v>11</v>
      </c>
      <c r="S171" s="44" t="str">
        <f t="shared" si="8"/>
        <v>■□ 11</v>
      </c>
      <c r="T171" s="49" t="s">
        <v>869</v>
      </c>
      <c r="U171" s="49" t="s">
        <v>920</v>
      </c>
      <c r="V171" s="49" t="s">
        <v>874</v>
      </c>
      <c r="W171" s="42" t="str">
        <f t="shared" si="9"/>
        <v/>
      </c>
      <c r="X171" s="42" t="str">
        <f t="shared" si="10"/>
        <v>∆</v>
      </c>
      <c r="Y171" s="49">
        <v>35</v>
      </c>
      <c r="Z171" s="44" t="str">
        <f t="shared" si="11"/>
        <v>xb30</v>
      </c>
      <c r="AD171" s="480"/>
    </row>
    <row r="172" spans="1:30" x14ac:dyDescent="0.25">
      <c r="A172" s="45">
        <v>840</v>
      </c>
      <c r="B172" s="11" t="s">
        <v>12</v>
      </c>
      <c r="C172" s="9" t="s">
        <v>174</v>
      </c>
      <c r="D172" s="12"/>
      <c r="E172" s="11">
        <v>204.49539999999999</v>
      </c>
      <c r="F172" s="11">
        <v>50.282040000000002</v>
      </c>
      <c r="G172" s="11">
        <v>15.00113</v>
      </c>
      <c r="H172" s="11">
        <v>-13.65095</v>
      </c>
      <c r="I172" s="11">
        <v>-6.2197630000000004</v>
      </c>
      <c r="J172" s="41">
        <v>85.117750000000001</v>
      </c>
      <c r="K172" s="41">
        <v>126.8582</v>
      </c>
      <c r="L172" s="41">
        <v>128.72290000000001</v>
      </c>
      <c r="M172" s="41" t="s">
        <v>2203</v>
      </c>
      <c r="N172" s="11">
        <v>15.27154</v>
      </c>
      <c r="O172" s="11">
        <v>18.65579</v>
      </c>
      <c r="P172" s="11">
        <v>23.4681</v>
      </c>
      <c r="R172" s="9">
        <v>18</v>
      </c>
      <c r="S172" s="19" t="str">
        <f t="shared" si="8"/>
        <v>■□ 18</v>
      </c>
      <c r="T172" s="9" t="s">
        <v>869</v>
      </c>
      <c r="U172" s="9" t="s">
        <v>874</v>
      </c>
      <c r="V172" s="9" t="s">
        <v>874</v>
      </c>
      <c r="W172" s="11" t="str">
        <f t="shared" si="9"/>
        <v>Օ</v>
      </c>
      <c r="X172" s="11" t="str">
        <f t="shared" si="10"/>
        <v>∆</v>
      </c>
      <c r="Y172" s="9">
        <v>34.76</v>
      </c>
      <c r="Z172" s="19" t="str">
        <f t="shared" si="11"/>
        <v>xb30</v>
      </c>
      <c r="AD172" s="481"/>
    </row>
    <row r="173" spans="1:30" x14ac:dyDescent="0.25">
      <c r="A173" s="45">
        <v>841</v>
      </c>
      <c r="B173" s="11" t="s">
        <v>12</v>
      </c>
      <c r="C173" s="9" t="s">
        <v>176</v>
      </c>
      <c r="D173" s="12"/>
      <c r="E173" s="11">
        <v>204.89080000000001</v>
      </c>
      <c r="F173" s="11">
        <v>59.749490000000002</v>
      </c>
      <c r="G173" s="11">
        <v>10.122859999999999</v>
      </c>
      <c r="H173" s="11">
        <v>-9.1825639999999993</v>
      </c>
      <c r="I173" s="11">
        <v>-4.260618</v>
      </c>
      <c r="J173" s="41">
        <v>121.6127</v>
      </c>
      <c r="K173" s="41">
        <v>149.14189999999999</v>
      </c>
      <c r="L173" s="41">
        <v>149.88069999999999</v>
      </c>
      <c r="M173" s="41" t="s">
        <v>2204</v>
      </c>
      <c r="N173" s="11">
        <v>24.235769999999999</v>
      </c>
      <c r="O173" s="11">
        <v>27.846150000000002</v>
      </c>
      <c r="P173" s="11">
        <v>32.900779999999997</v>
      </c>
      <c r="R173" s="9">
        <v>28</v>
      </c>
      <c r="S173" s="19" t="str">
        <f t="shared" si="8"/>
        <v>■□ 28</v>
      </c>
      <c r="T173" s="9" t="s">
        <v>869</v>
      </c>
      <c r="U173" s="9" t="s">
        <v>874</v>
      </c>
      <c r="V173" s="9" t="s">
        <v>874</v>
      </c>
      <c r="W173" s="11" t="str">
        <f t="shared" si="9"/>
        <v>Օ</v>
      </c>
      <c r="X173" s="11" t="str">
        <f t="shared" si="10"/>
        <v>∆</v>
      </c>
      <c r="Y173" s="9">
        <v>39.17</v>
      </c>
      <c r="Z173" s="19" t="str">
        <f t="shared" si="11"/>
        <v>xb30</v>
      </c>
      <c r="AD173" s="482"/>
    </row>
    <row r="174" spans="1:30" x14ac:dyDescent="0.25">
      <c r="A174" s="45">
        <v>842</v>
      </c>
      <c r="B174" s="11" t="s">
        <v>12</v>
      </c>
      <c r="C174" s="9" t="s">
        <v>178</v>
      </c>
      <c r="D174" s="12"/>
      <c r="E174" s="11">
        <v>206.22030000000001</v>
      </c>
      <c r="F174" s="11">
        <v>70.053470000000004</v>
      </c>
      <c r="G174" s="11">
        <v>5.1627200000000002</v>
      </c>
      <c r="H174" s="11">
        <v>-4.6314859999999998</v>
      </c>
      <c r="I174" s="11">
        <v>-2.2810109999999999</v>
      </c>
      <c r="J174" s="41">
        <v>160.0378</v>
      </c>
      <c r="K174" s="41">
        <v>174.07589999999999</v>
      </c>
      <c r="L174" s="41">
        <v>173.804</v>
      </c>
      <c r="M174" s="41" t="s">
        <v>2205</v>
      </c>
      <c r="N174" s="11">
        <v>37.275129999999997</v>
      </c>
      <c r="O174" s="11">
        <v>40.825479999999999</v>
      </c>
      <c r="P174" s="11">
        <v>45.859070000000003</v>
      </c>
      <c r="R174" s="9">
        <v>41</v>
      </c>
      <c r="S174" s="19" t="str">
        <f t="shared" si="8"/>
        <v>■□ 41</v>
      </c>
      <c r="T174" s="9" t="s">
        <v>875</v>
      </c>
      <c r="U174" s="9" t="s">
        <v>874</v>
      </c>
      <c r="V174" s="9" t="s">
        <v>874</v>
      </c>
      <c r="W174" s="11" t="str">
        <f t="shared" si="9"/>
        <v>Օ</v>
      </c>
      <c r="X174" s="11" t="str">
        <f t="shared" si="10"/>
        <v>∆</v>
      </c>
      <c r="Y174" s="9">
        <v>51.13</v>
      </c>
      <c r="Z174" s="19" t="str">
        <f t="shared" si="11"/>
        <v>xb30</v>
      </c>
      <c r="AD174" s="483"/>
    </row>
    <row r="175" spans="1:30" x14ac:dyDescent="0.25">
      <c r="A175" s="45">
        <v>843</v>
      </c>
      <c r="B175" s="11" t="s">
        <v>12</v>
      </c>
      <c r="C175" s="9" t="s">
        <v>170</v>
      </c>
      <c r="D175" s="12"/>
      <c r="E175" s="11">
        <v>203.69239999999999</v>
      </c>
      <c r="F175" s="11">
        <v>39.514299999999999</v>
      </c>
      <c r="G175" s="11">
        <v>10.296760000000001</v>
      </c>
      <c r="H175" s="11">
        <v>-9.4289050000000003</v>
      </c>
      <c r="I175" s="11">
        <v>-4.1375130000000002</v>
      </c>
      <c r="J175" s="41">
        <v>71.237200000000001</v>
      </c>
      <c r="K175" s="41">
        <v>97.907039999999995</v>
      </c>
      <c r="L175" s="41">
        <v>98.6768</v>
      </c>
      <c r="M175" s="41" t="s">
        <v>2206</v>
      </c>
      <c r="N175" s="11">
        <v>9.2113049999999994</v>
      </c>
      <c r="O175" s="11">
        <v>10.960760000000001</v>
      </c>
      <c r="P175" s="11">
        <v>13.35346</v>
      </c>
      <c r="R175" s="9">
        <v>11</v>
      </c>
      <c r="S175" s="19" t="str">
        <f t="shared" si="8"/>
        <v>■□ 11</v>
      </c>
      <c r="T175" s="9" t="s">
        <v>869</v>
      </c>
      <c r="U175" s="9" t="s">
        <v>920</v>
      </c>
      <c r="V175" s="9" t="s">
        <v>874</v>
      </c>
      <c r="W175" s="11" t="str">
        <f t="shared" si="9"/>
        <v/>
      </c>
      <c r="X175" s="11" t="str">
        <f t="shared" si="10"/>
        <v>∆</v>
      </c>
      <c r="Y175" s="9">
        <v>33.36</v>
      </c>
      <c r="Z175" s="19" t="str">
        <f t="shared" si="11"/>
        <v>xb30</v>
      </c>
      <c r="AD175" s="484"/>
    </row>
    <row r="176" spans="1:30" x14ac:dyDescent="0.25">
      <c r="A176" s="45">
        <v>844</v>
      </c>
      <c r="B176" s="11" t="s">
        <v>12</v>
      </c>
      <c r="C176" s="9" t="s">
        <v>173</v>
      </c>
      <c r="D176" s="12"/>
      <c r="E176" s="11">
        <v>203.40870000000001</v>
      </c>
      <c r="F176" s="11">
        <v>50.114530000000002</v>
      </c>
      <c r="G176" s="11">
        <v>5.0068409999999997</v>
      </c>
      <c r="H176" s="11">
        <v>-4.5947480000000001</v>
      </c>
      <c r="I176" s="11">
        <v>-1.989155</v>
      </c>
      <c r="J176" s="41">
        <v>108.97069999999999</v>
      </c>
      <c r="K176" s="41">
        <v>121.8192</v>
      </c>
      <c r="L176" s="41">
        <v>121.44670000000001</v>
      </c>
      <c r="M176" s="41" t="s">
        <v>2207</v>
      </c>
      <c r="N176" s="11">
        <v>16.718509999999998</v>
      </c>
      <c r="O176" s="11">
        <v>18.514710000000001</v>
      </c>
      <c r="P176" s="11">
        <v>20.925319999999999</v>
      </c>
      <c r="R176" s="9">
        <v>18</v>
      </c>
      <c r="S176" s="19" t="str">
        <f t="shared" si="8"/>
        <v>■□ 18</v>
      </c>
      <c r="T176" s="9" t="s">
        <v>869</v>
      </c>
      <c r="U176" s="9" t="s">
        <v>874</v>
      </c>
      <c r="V176" s="9" t="s">
        <v>874</v>
      </c>
      <c r="W176" s="11" t="str">
        <f t="shared" si="9"/>
        <v>Օ</v>
      </c>
      <c r="X176" s="11" t="str">
        <f t="shared" si="10"/>
        <v>∆</v>
      </c>
      <c r="Y176" s="9">
        <v>32.51</v>
      </c>
      <c r="Z176" s="19" t="str">
        <f t="shared" si="11"/>
        <v>xb30</v>
      </c>
      <c r="AD176" s="485"/>
    </row>
    <row r="177" spans="1:30" s="38" customFormat="1" x14ac:dyDescent="0.25">
      <c r="A177" s="45">
        <v>845</v>
      </c>
      <c r="B177" s="38" t="s">
        <v>12</v>
      </c>
      <c r="C177" s="50" t="s">
        <v>185</v>
      </c>
      <c r="D177" s="52"/>
      <c r="E177" s="38">
        <v>199.67310000000001</v>
      </c>
      <c r="F177" s="38">
        <v>39.726880000000001</v>
      </c>
      <c r="G177" s="38">
        <v>25.109539999999999</v>
      </c>
      <c r="H177" s="38">
        <v>-23.64386</v>
      </c>
      <c r="I177" s="38">
        <v>-8.4532229999999995</v>
      </c>
      <c r="J177" s="39">
        <v>9.2456300000000002</v>
      </c>
      <c r="K177" s="39">
        <v>104.4477</v>
      </c>
      <c r="L177" s="39">
        <v>105.8237</v>
      </c>
      <c r="M177" s="39" t="s">
        <v>2208</v>
      </c>
      <c r="N177" s="38">
        <v>7.7032239999999996</v>
      </c>
      <c r="O177" s="38">
        <v>11.087160000000001</v>
      </c>
      <c r="P177" s="38">
        <v>15.321429999999999</v>
      </c>
      <c r="R177" s="50">
        <v>11</v>
      </c>
      <c r="S177" s="40" t="str">
        <f t="shared" si="8"/>
        <v>■□ 11</v>
      </c>
      <c r="T177" s="50" t="s">
        <v>869</v>
      </c>
      <c r="U177" s="50" t="s">
        <v>920</v>
      </c>
      <c r="V177" s="50" t="s">
        <v>874</v>
      </c>
      <c r="W177" s="38" t="str">
        <f t="shared" si="9"/>
        <v/>
      </c>
      <c r="X177" s="38" t="str">
        <f t="shared" si="10"/>
        <v>∆</v>
      </c>
      <c r="Y177" s="50">
        <v>29.49</v>
      </c>
      <c r="Z177" s="40" t="str">
        <f t="shared" si="11"/>
        <v>xb25</v>
      </c>
      <c r="AD177" s="486"/>
    </row>
    <row r="178" spans="1:30" x14ac:dyDescent="0.25">
      <c r="A178" s="45">
        <v>846</v>
      </c>
      <c r="B178" s="11" t="s">
        <v>12</v>
      </c>
      <c r="C178" s="9" t="s">
        <v>187</v>
      </c>
      <c r="D178" s="12"/>
      <c r="E178" s="11">
        <v>199.69120000000001</v>
      </c>
      <c r="F178" s="11">
        <v>50.058720000000001</v>
      </c>
      <c r="G178" s="11">
        <v>19.727370000000001</v>
      </c>
      <c r="H178" s="11">
        <v>-18.57377</v>
      </c>
      <c r="I178" s="11">
        <v>-6.6471410000000004</v>
      </c>
      <c r="J178" s="41">
        <v>70.677319999999995</v>
      </c>
      <c r="K178" s="41">
        <v>128.476</v>
      </c>
      <c r="L178" s="41">
        <v>128.75139999999999</v>
      </c>
      <c r="M178" s="41" t="s">
        <v>2209</v>
      </c>
      <c r="N178" s="11">
        <v>14.301690000000001</v>
      </c>
      <c r="O178" s="11">
        <v>18.467860000000002</v>
      </c>
      <c r="P178" s="11">
        <v>23.492840000000001</v>
      </c>
      <c r="R178" s="9">
        <v>18</v>
      </c>
      <c r="S178" s="19" t="str">
        <f t="shared" si="8"/>
        <v>■□ 18</v>
      </c>
      <c r="T178" s="9" t="s">
        <v>869</v>
      </c>
      <c r="U178" s="9" t="s">
        <v>920</v>
      </c>
      <c r="V178" s="9" t="s">
        <v>874</v>
      </c>
      <c r="W178" s="11" t="str">
        <f t="shared" si="9"/>
        <v/>
      </c>
      <c r="X178" s="11" t="str">
        <f t="shared" si="10"/>
        <v>∆</v>
      </c>
      <c r="Y178" s="9">
        <v>33.770000000000003</v>
      </c>
      <c r="Z178" s="19" t="str">
        <f t="shared" si="11"/>
        <v>xb30</v>
      </c>
      <c r="AD178" s="487"/>
    </row>
    <row r="179" spans="1:30" x14ac:dyDescent="0.25">
      <c r="A179" s="45">
        <v>847</v>
      </c>
      <c r="B179" s="11" t="s">
        <v>12</v>
      </c>
      <c r="C179" s="9" t="s">
        <v>189</v>
      </c>
      <c r="D179" s="12"/>
      <c r="E179" s="11">
        <v>199.36089999999999</v>
      </c>
      <c r="F179" s="11">
        <v>59.997480000000003</v>
      </c>
      <c r="G179" s="11">
        <v>14.92159</v>
      </c>
      <c r="H179" s="11">
        <v>-14.07776</v>
      </c>
      <c r="I179" s="11">
        <v>-4.9467639999999999</v>
      </c>
      <c r="J179" s="41">
        <v>110.324</v>
      </c>
      <c r="K179" s="41">
        <v>152.23410000000001</v>
      </c>
      <c r="L179" s="41">
        <v>151.5831</v>
      </c>
      <c r="M179" s="41" t="s">
        <v>2210</v>
      </c>
      <c r="N179" s="11">
        <v>23.369610000000002</v>
      </c>
      <c r="O179" s="11">
        <v>28.120539999999998</v>
      </c>
      <c r="P179" s="11">
        <v>33.722630000000002</v>
      </c>
      <c r="R179" s="9">
        <v>28</v>
      </c>
      <c r="S179" s="19" t="str">
        <f t="shared" si="8"/>
        <v>■□ 28</v>
      </c>
      <c r="T179" s="9" t="s">
        <v>869</v>
      </c>
      <c r="U179" s="9" t="s">
        <v>874</v>
      </c>
      <c r="V179" s="9" t="s">
        <v>874</v>
      </c>
      <c r="W179" s="11" t="str">
        <f t="shared" si="9"/>
        <v>Օ</v>
      </c>
      <c r="X179" s="11" t="str">
        <f t="shared" si="10"/>
        <v>∆</v>
      </c>
      <c r="Y179" s="9">
        <v>39.36</v>
      </c>
      <c r="Z179" s="19" t="str">
        <f t="shared" si="11"/>
        <v>xb30</v>
      </c>
      <c r="AD179" s="488"/>
    </row>
    <row r="180" spans="1:30" x14ac:dyDescent="0.25">
      <c r="A180" s="45">
        <v>848</v>
      </c>
      <c r="B180" s="11" t="s">
        <v>12</v>
      </c>
      <c r="C180" s="9" t="s">
        <v>191</v>
      </c>
      <c r="D180" s="12"/>
      <c r="E180" s="11">
        <v>201.0795</v>
      </c>
      <c r="F180" s="11">
        <v>70.289569999999998</v>
      </c>
      <c r="G180" s="11">
        <v>10.130990000000001</v>
      </c>
      <c r="H180" s="11">
        <v>-9.4530480000000008</v>
      </c>
      <c r="I180" s="11">
        <v>-3.6437520000000001</v>
      </c>
      <c r="J180" s="41">
        <v>149.1344</v>
      </c>
      <c r="K180" s="41">
        <v>177.3896</v>
      </c>
      <c r="L180" s="41">
        <v>176.72989999999999</v>
      </c>
      <c r="M180" s="41" t="s">
        <v>2211</v>
      </c>
      <c r="N180" s="11">
        <v>36.125830000000001</v>
      </c>
      <c r="O180" s="11">
        <v>41.162410000000001</v>
      </c>
      <c r="P180" s="11">
        <v>47.494370000000004</v>
      </c>
      <c r="R180" s="9">
        <v>41</v>
      </c>
      <c r="S180" s="19" t="str">
        <f t="shared" si="8"/>
        <v>■□ 41</v>
      </c>
      <c r="T180" s="9" t="s">
        <v>875</v>
      </c>
      <c r="U180" s="9" t="s">
        <v>874</v>
      </c>
      <c r="V180" s="9" t="s">
        <v>874</v>
      </c>
      <c r="W180" s="11" t="str">
        <f t="shared" si="9"/>
        <v>Օ</v>
      </c>
      <c r="X180" s="11" t="str">
        <f t="shared" si="10"/>
        <v>∆</v>
      </c>
      <c r="Y180" s="9">
        <v>50.4</v>
      </c>
      <c r="Z180" s="19" t="str">
        <f t="shared" si="11"/>
        <v>xb30</v>
      </c>
      <c r="AD180" s="489"/>
    </row>
    <row r="181" spans="1:30" x14ac:dyDescent="0.25">
      <c r="A181" s="45">
        <v>849</v>
      </c>
      <c r="B181" s="11" t="s">
        <v>12</v>
      </c>
      <c r="C181" s="9" t="s">
        <v>192</v>
      </c>
      <c r="D181" s="12"/>
      <c r="E181" s="11">
        <v>201.73660000000001</v>
      </c>
      <c r="F181" s="11">
        <v>80.097949999999997</v>
      </c>
      <c r="G181" s="11">
        <v>5.0023020000000002</v>
      </c>
      <c r="H181" s="11">
        <v>-4.6466190000000003</v>
      </c>
      <c r="I181" s="11">
        <v>-1.8525529999999999</v>
      </c>
      <c r="J181" s="41">
        <v>187.5549</v>
      </c>
      <c r="K181" s="41">
        <v>201.56370000000001</v>
      </c>
      <c r="L181" s="41">
        <v>200.33709999999999</v>
      </c>
      <c r="M181" s="41" t="s">
        <v>2212</v>
      </c>
      <c r="N181" s="11">
        <v>52.110950000000003</v>
      </c>
      <c r="O181" s="11">
        <v>56.854979999999998</v>
      </c>
      <c r="P181" s="11">
        <v>63.077019999999997</v>
      </c>
      <c r="R181" s="9">
        <v>57</v>
      </c>
      <c r="S181" s="19" t="str">
        <f t="shared" si="8"/>
        <v>■□ 57</v>
      </c>
      <c r="T181" s="9" t="s">
        <v>876</v>
      </c>
      <c r="U181" s="9" t="s">
        <v>874</v>
      </c>
      <c r="V181" s="9" t="s">
        <v>874</v>
      </c>
      <c r="W181" s="11" t="str">
        <f t="shared" si="9"/>
        <v>Օ</v>
      </c>
      <c r="X181" s="11" t="str">
        <f t="shared" si="10"/>
        <v>∆</v>
      </c>
      <c r="Y181" s="9">
        <v>63.17</v>
      </c>
      <c r="Z181" s="19" t="str">
        <f t="shared" si="11"/>
        <v>xb30</v>
      </c>
      <c r="AD181" s="490"/>
    </row>
    <row r="182" spans="1:30" x14ac:dyDescent="0.25">
      <c r="A182" s="45">
        <v>850</v>
      </c>
      <c r="B182" s="11" t="s">
        <v>12</v>
      </c>
      <c r="C182" s="9" t="s">
        <v>193</v>
      </c>
      <c r="D182" s="12"/>
      <c r="E182" s="11">
        <v>201.86519999999999</v>
      </c>
      <c r="F182" s="11">
        <v>84.710489999999993</v>
      </c>
      <c r="G182" s="11">
        <v>5.009309</v>
      </c>
      <c r="H182" s="11">
        <v>-4.6489520000000004</v>
      </c>
      <c r="I182" s="11">
        <v>-1.8655889999999999</v>
      </c>
      <c r="J182" s="41">
        <v>200.25659999999999</v>
      </c>
      <c r="K182" s="41">
        <v>214.4434</v>
      </c>
      <c r="L182" s="41">
        <v>213.14070000000001</v>
      </c>
      <c r="M182" s="41" t="s">
        <v>2213</v>
      </c>
      <c r="N182" s="11">
        <v>60.073160000000001</v>
      </c>
      <c r="O182" s="11">
        <v>65.441050000000004</v>
      </c>
      <c r="P182" s="11">
        <v>72.50864</v>
      </c>
      <c r="R182" s="9">
        <v>66</v>
      </c>
      <c r="S182" s="19" t="str">
        <f t="shared" si="8"/>
        <v>■□ 66</v>
      </c>
      <c r="T182" s="9" t="s">
        <v>876</v>
      </c>
      <c r="U182" s="9" t="s">
        <v>874</v>
      </c>
      <c r="V182" s="9" t="s">
        <v>874</v>
      </c>
      <c r="W182" s="11" t="str">
        <f t="shared" si="9"/>
        <v>Օ</v>
      </c>
      <c r="X182" s="11" t="str">
        <f t="shared" si="10"/>
        <v>∆</v>
      </c>
      <c r="Y182" s="9">
        <v>69.53</v>
      </c>
      <c r="Z182" s="19" t="str">
        <f t="shared" si="11"/>
        <v>xb30</v>
      </c>
      <c r="AD182" s="295"/>
    </row>
    <row r="183" spans="1:30" s="42" customFormat="1" x14ac:dyDescent="0.25">
      <c r="A183" s="45">
        <v>851</v>
      </c>
      <c r="B183" s="42" t="s">
        <v>12</v>
      </c>
      <c r="C183" s="49" t="s">
        <v>184</v>
      </c>
      <c r="D183" s="74"/>
      <c r="E183" s="42">
        <v>199.40610000000001</v>
      </c>
      <c r="F183" s="42">
        <v>40.240169999999999</v>
      </c>
      <c r="G183" s="42">
        <v>15.20166</v>
      </c>
      <c r="H183" s="42">
        <v>-14.33802</v>
      </c>
      <c r="I183" s="42">
        <v>-5.0509230000000001</v>
      </c>
      <c r="J183" s="43">
        <v>60.165390000000002</v>
      </c>
      <c r="K183" s="43">
        <v>101.86320000000001</v>
      </c>
      <c r="L183" s="43">
        <v>101.7898</v>
      </c>
      <c r="M183" s="43" t="s">
        <v>2214</v>
      </c>
      <c r="N183" s="42">
        <v>8.9989170000000005</v>
      </c>
      <c r="O183" s="42">
        <v>11.39635</v>
      </c>
      <c r="P183" s="42">
        <v>14.24098</v>
      </c>
      <c r="R183" s="49">
        <v>11</v>
      </c>
      <c r="S183" s="44" t="str">
        <f t="shared" si="8"/>
        <v>■□ 11</v>
      </c>
      <c r="T183" s="49" t="s">
        <v>869</v>
      </c>
      <c r="U183" s="49" t="s">
        <v>920</v>
      </c>
      <c r="V183" s="49" t="s">
        <v>874</v>
      </c>
      <c r="W183" s="42" t="str">
        <f t="shared" si="9"/>
        <v/>
      </c>
      <c r="X183" s="42" t="str">
        <f t="shared" si="10"/>
        <v>∆</v>
      </c>
      <c r="Y183" s="49">
        <v>25.28</v>
      </c>
      <c r="Z183" s="44" t="str">
        <f t="shared" si="11"/>
        <v>xb25</v>
      </c>
      <c r="AD183" s="491"/>
    </row>
    <row r="184" spans="1:30" x14ac:dyDescent="0.25">
      <c r="A184" s="45">
        <v>852</v>
      </c>
      <c r="B184" s="11" t="s">
        <v>12</v>
      </c>
      <c r="C184" s="9" t="s">
        <v>186</v>
      </c>
      <c r="D184" s="12"/>
      <c r="E184" s="11">
        <v>199.00540000000001</v>
      </c>
      <c r="F184" s="11">
        <v>50.182850000000002</v>
      </c>
      <c r="G184" s="11">
        <v>9.8832409999999999</v>
      </c>
      <c r="H184" s="11">
        <v>-9.3444859999999998</v>
      </c>
      <c r="I184" s="11">
        <v>-3.2185450000000002</v>
      </c>
      <c r="J184" s="41">
        <v>98.274780000000007</v>
      </c>
      <c r="K184" s="41">
        <v>124.4058</v>
      </c>
      <c r="L184" s="41">
        <v>123.5454</v>
      </c>
      <c r="M184" s="41" t="s">
        <v>2215</v>
      </c>
      <c r="N184" s="11">
        <v>15.934139999999999</v>
      </c>
      <c r="O184" s="11">
        <v>18.57216</v>
      </c>
      <c r="P184" s="11">
        <v>21.66301</v>
      </c>
      <c r="R184" s="9">
        <v>18</v>
      </c>
      <c r="S184" s="19" t="str">
        <f t="shared" si="8"/>
        <v>■□ 18</v>
      </c>
      <c r="T184" s="9" t="s">
        <v>869</v>
      </c>
      <c r="U184" s="9" t="s">
        <v>874</v>
      </c>
      <c r="V184" s="9" t="s">
        <v>874</v>
      </c>
      <c r="W184" s="11" t="str">
        <f t="shared" si="9"/>
        <v>Օ</v>
      </c>
      <c r="X184" s="11" t="str">
        <f t="shared" si="10"/>
        <v>∆</v>
      </c>
      <c r="Y184" s="9">
        <v>30.14</v>
      </c>
      <c r="Z184" s="19" t="str">
        <f t="shared" si="11"/>
        <v>xb30</v>
      </c>
      <c r="AD184" s="492"/>
    </row>
    <row r="185" spans="1:30" x14ac:dyDescent="0.25">
      <c r="A185" s="45">
        <v>853</v>
      </c>
      <c r="B185" s="11" t="s">
        <v>12</v>
      </c>
      <c r="C185" s="9" t="s">
        <v>188</v>
      </c>
      <c r="D185" s="12"/>
      <c r="E185" s="11">
        <v>200.53229999999999</v>
      </c>
      <c r="F185" s="11">
        <v>60.081310000000002</v>
      </c>
      <c r="G185" s="11">
        <v>5.1140280000000002</v>
      </c>
      <c r="H185" s="11">
        <v>-4.7891579999999996</v>
      </c>
      <c r="I185" s="11">
        <v>-1.793669</v>
      </c>
      <c r="J185" s="41">
        <v>134.02610000000001</v>
      </c>
      <c r="K185" s="41">
        <v>147.5874</v>
      </c>
      <c r="L185" s="41">
        <v>146.5942</v>
      </c>
      <c r="M185" s="41" t="s">
        <v>2216</v>
      </c>
      <c r="N185" s="11">
        <v>25.59477</v>
      </c>
      <c r="O185" s="11">
        <v>28.213699999999999</v>
      </c>
      <c r="P185" s="11">
        <v>31.533390000000001</v>
      </c>
      <c r="R185" s="9">
        <v>28</v>
      </c>
      <c r="S185" s="19" t="str">
        <f t="shared" si="8"/>
        <v>■□ 28</v>
      </c>
      <c r="T185" s="9" t="s">
        <v>869</v>
      </c>
      <c r="U185" s="9" t="s">
        <v>874</v>
      </c>
      <c r="V185" s="9" t="s">
        <v>874</v>
      </c>
      <c r="W185" s="11" t="str">
        <f t="shared" si="9"/>
        <v>Օ</v>
      </c>
      <c r="X185" s="11" t="str">
        <f t="shared" si="10"/>
        <v>∆</v>
      </c>
      <c r="Y185" s="9">
        <v>40.08</v>
      </c>
      <c r="Z185" s="19" t="str">
        <f t="shared" si="11"/>
        <v>xb30</v>
      </c>
      <c r="AD185" s="493"/>
    </row>
    <row r="186" spans="1:30" x14ac:dyDescent="0.25">
      <c r="A186" s="45">
        <v>854</v>
      </c>
      <c r="B186" s="11" t="s">
        <v>12</v>
      </c>
      <c r="C186" s="9" t="s">
        <v>190</v>
      </c>
      <c r="D186" s="12"/>
      <c r="E186" s="11">
        <v>201.49</v>
      </c>
      <c r="F186" s="11">
        <v>70.202579999999998</v>
      </c>
      <c r="G186" s="11">
        <v>4.9840039999999997</v>
      </c>
      <c r="H186" s="11">
        <v>-4.6375219999999997</v>
      </c>
      <c r="I186" s="11">
        <v>-1.8258369999999999</v>
      </c>
      <c r="J186" s="41">
        <v>160.84819999999999</v>
      </c>
      <c r="K186" s="41">
        <v>174.45009999999999</v>
      </c>
      <c r="L186" s="41">
        <v>173.38900000000001</v>
      </c>
      <c r="M186" s="41" t="s">
        <v>2205</v>
      </c>
      <c r="N186" s="11">
        <v>37.469839999999998</v>
      </c>
      <c r="O186" s="11">
        <v>41.038060000000002</v>
      </c>
      <c r="P186" s="11">
        <v>45.678400000000003</v>
      </c>
      <c r="R186" s="9">
        <v>41</v>
      </c>
      <c r="S186" s="19" t="str">
        <f t="shared" si="8"/>
        <v>■□ 41</v>
      </c>
      <c r="T186" s="9" t="s">
        <v>875</v>
      </c>
      <c r="U186" s="9" t="s">
        <v>874</v>
      </c>
      <c r="V186" s="9" t="s">
        <v>874</v>
      </c>
      <c r="W186" s="11" t="str">
        <f t="shared" si="9"/>
        <v>Օ</v>
      </c>
      <c r="X186" s="11" t="str">
        <f t="shared" si="10"/>
        <v>∆</v>
      </c>
      <c r="Y186" s="9">
        <v>50.88</v>
      </c>
      <c r="Z186" s="19" t="str">
        <f t="shared" si="11"/>
        <v>xb30</v>
      </c>
      <c r="AD186" s="494"/>
    </row>
    <row r="187" spans="1:30" x14ac:dyDescent="0.25">
      <c r="A187" s="45">
        <v>855</v>
      </c>
      <c r="B187" s="11" t="s">
        <v>12</v>
      </c>
      <c r="C187" s="9" t="s">
        <v>182</v>
      </c>
      <c r="D187" s="12"/>
      <c r="E187" s="11">
        <v>198.51900000000001</v>
      </c>
      <c r="F187" s="11">
        <v>30.36082</v>
      </c>
      <c r="G187" s="11">
        <v>10.1539</v>
      </c>
      <c r="H187" s="11">
        <v>-9.6281180000000006</v>
      </c>
      <c r="I187" s="11">
        <v>-3.2250760000000001</v>
      </c>
      <c r="J187" s="41">
        <v>50.537880000000001</v>
      </c>
      <c r="K187" s="41">
        <v>76.056179999999998</v>
      </c>
      <c r="L187" s="41">
        <v>75.552269999999993</v>
      </c>
      <c r="M187" s="41" t="s">
        <v>2217</v>
      </c>
      <c r="N187" s="11">
        <v>5.219163</v>
      </c>
      <c r="O187" s="11">
        <v>6.3838020000000002</v>
      </c>
      <c r="P187" s="11">
        <v>7.7131299999999996</v>
      </c>
      <c r="R187" s="9">
        <v>6</v>
      </c>
      <c r="S187" s="19" t="str">
        <f t="shared" si="8"/>
        <v>■□ 6</v>
      </c>
      <c r="T187" s="9" t="s">
        <v>869</v>
      </c>
      <c r="U187" s="9" t="s">
        <v>920</v>
      </c>
      <c r="V187" s="9" t="s">
        <v>920</v>
      </c>
      <c r="W187" s="11" t="str">
        <f t="shared" si="9"/>
        <v/>
      </c>
      <c r="X187" s="11" t="str">
        <f t="shared" si="10"/>
        <v/>
      </c>
      <c r="Y187" s="9">
        <v>25.57</v>
      </c>
      <c r="Z187" s="19" t="str">
        <f t="shared" si="11"/>
        <v>xb25</v>
      </c>
      <c r="AD187" s="495"/>
    </row>
    <row r="188" spans="1:30" x14ac:dyDescent="0.25">
      <c r="A188" s="45">
        <v>856</v>
      </c>
      <c r="B188" s="11" t="s">
        <v>12</v>
      </c>
      <c r="C188" s="9" t="s">
        <v>183</v>
      </c>
      <c r="D188" s="12"/>
      <c r="E188" s="11">
        <v>198.60489999999999</v>
      </c>
      <c r="F188" s="11">
        <v>39.725230000000003</v>
      </c>
      <c r="G188" s="11">
        <v>5.1628069999999999</v>
      </c>
      <c r="H188" s="11">
        <v>-4.8930030000000002</v>
      </c>
      <c r="I188" s="11">
        <v>-1.6471450000000001</v>
      </c>
      <c r="J188" s="41">
        <v>83.41413</v>
      </c>
      <c r="K188" s="41">
        <v>96.171019999999999</v>
      </c>
      <c r="L188" s="41">
        <v>95.305639999999997</v>
      </c>
      <c r="M188" s="41" t="s">
        <v>2218</v>
      </c>
      <c r="N188" s="11">
        <v>9.8815539999999995</v>
      </c>
      <c r="O188" s="11">
        <v>11.086169999999999</v>
      </c>
      <c r="P188" s="11">
        <v>12.518280000000001</v>
      </c>
      <c r="R188" s="9">
        <v>11</v>
      </c>
      <c r="S188" s="19" t="str">
        <f t="shared" si="8"/>
        <v>■□ 11</v>
      </c>
      <c r="T188" s="9" t="s">
        <v>869</v>
      </c>
      <c r="U188" s="9" t="s">
        <v>920</v>
      </c>
      <c r="V188" s="9" t="s">
        <v>874</v>
      </c>
      <c r="W188" s="11" t="str">
        <f t="shared" si="9"/>
        <v/>
      </c>
      <c r="X188" s="11" t="str">
        <f t="shared" si="10"/>
        <v>∆</v>
      </c>
      <c r="Y188" s="9">
        <v>23.88</v>
      </c>
      <c r="Z188" s="19" t="str">
        <f t="shared" si="11"/>
        <v/>
      </c>
      <c r="AD188" s="496"/>
    </row>
    <row r="189" spans="1:30" s="38" customFormat="1" x14ac:dyDescent="0.25">
      <c r="A189" s="45">
        <v>857</v>
      </c>
      <c r="B189" s="38" t="s">
        <v>12</v>
      </c>
      <c r="C189" s="50" t="s">
        <v>194</v>
      </c>
      <c r="D189" s="52"/>
      <c r="E189" s="38">
        <v>195.0198</v>
      </c>
      <c r="F189" s="38">
        <v>60.091839999999998</v>
      </c>
      <c r="G189" s="38">
        <v>30.518940000000001</v>
      </c>
      <c r="H189" s="38">
        <v>-29.476299999999998</v>
      </c>
      <c r="I189" s="38">
        <v>-7.9090889999999998</v>
      </c>
      <c r="J189" s="39">
        <v>56.258870000000002</v>
      </c>
      <c r="K189" s="39">
        <v>159.46870000000001</v>
      </c>
      <c r="L189" s="39">
        <v>156.5951</v>
      </c>
      <c r="M189" s="39" t="s">
        <v>2219</v>
      </c>
      <c r="N189" s="38">
        <v>20.174679999999999</v>
      </c>
      <c r="O189" s="38">
        <v>28.2254</v>
      </c>
      <c r="P189" s="38">
        <v>36.101500000000001</v>
      </c>
      <c r="R189" s="50">
        <v>28</v>
      </c>
      <c r="S189" s="40" t="str">
        <f t="shared" si="8"/>
        <v>■□ 28</v>
      </c>
      <c r="T189" s="50" t="s">
        <v>869</v>
      </c>
      <c r="U189" s="50" t="s">
        <v>920</v>
      </c>
      <c r="V189" s="50" t="s">
        <v>920</v>
      </c>
      <c r="W189" s="38" t="str">
        <f t="shared" si="9"/>
        <v/>
      </c>
      <c r="X189" s="38" t="str">
        <f t="shared" si="10"/>
        <v/>
      </c>
      <c r="Y189" s="50">
        <v>46.72</v>
      </c>
      <c r="Z189" s="40" t="str">
        <f t="shared" si="11"/>
        <v>xb30</v>
      </c>
      <c r="AD189" s="497"/>
    </row>
    <row r="190" spans="1:30" x14ac:dyDescent="0.25">
      <c r="A190" s="45">
        <v>858</v>
      </c>
      <c r="B190" s="11" t="s">
        <v>12</v>
      </c>
      <c r="C190" s="9" t="s">
        <v>195</v>
      </c>
      <c r="D190" s="12"/>
      <c r="E190" s="11">
        <v>195.458</v>
      </c>
      <c r="F190" s="11">
        <v>70.041150000000002</v>
      </c>
      <c r="G190" s="11">
        <v>25.27797</v>
      </c>
      <c r="H190" s="11">
        <v>-24.363569999999999</v>
      </c>
      <c r="I190" s="11">
        <v>-6.7373770000000004</v>
      </c>
      <c r="J190" s="41">
        <v>106.5889</v>
      </c>
      <c r="K190" s="41">
        <v>184.2029</v>
      </c>
      <c r="L190" s="41">
        <v>181.1874</v>
      </c>
      <c r="M190" s="41" t="s">
        <v>2220</v>
      </c>
      <c r="N190" s="11">
        <v>31.555230000000002</v>
      </c>
      <c r="O190" s="11">
        <v>40.807929999999999</v>
      </c>
      <c r="P190" s="11">
        <v>50.029760000000003</v>
      </c>
      <c r="R190" s="9">
        <v>41</v>
      </c>
      <c r="S190" s="19" t="str">
        <f t="shared" si="8"/>
        <v>■□ 41</v>
      </c>
      <c r="T190" s="9" t="s">
        <v>875</v>
      </c>
      <c r="U190" s="9" t="s">
        <v>920</v>
      </c>
      <c r="V190" s="9" t="s">
        <v>920</v>
      </c>
      <c r="W190" s="11" t="str">
        <f t="shared" si="9"/>
        <v/>
      </c>
      <c r="X190" s="11" t="str">
        <f t="shared" si="10"/>
        <v/>
      </c>
      <c r="Y190" s="9">
        <v>46.43</v>
      </c>
      <c r="Z190" s="19" t="str">
        <f t="shared" si="11"/>
        <v>xb30</v>
      </c>
      <c r="AD190" s="498"/>
    </row>
    <row r="191" spans="1:30" x14ac:dyDescent="0.25">
      <c r="A191" s="45">
        <v>859</v>
      </c>
      <c r="B191" s="11" t="s">
        <v>12</v>
      </c>
      <c r="C191" s="9" t="s">
        <v>196</v>
      </c>
      <c r="D191" s="12"/>
      <c r="E191" s="11">
        <v>195.99189999999999</v>
      </c>
      <c r="F191" s="11">
        <v>79.774870000000007</v>
      </c>
      <c r="G191" s="11">
        <v>20.32424</v>
      </c>
      <c r="H191" s="11">
        <v>-19.537700000000001</v>
      </c>
      <c r="I191" s="11">
        <v>-5.5993659999999998</v>
      </c>
      <c r="J191" s="41">
        <v>148.23990000000001</v>
      </c>
      <c r="K191" s="41">
        <v>208.8288</v>
      </c>
      <c r="L191" s="41">
        <v>205.8827</v>
      </c>
      <c r="M191" s="41" t="s">
        <v>2221</v>
      </c>
      <c r="N191" s="11">
        <v>46.139299999999999</v>
      </c>
      <c r="O191" s="11">
        <v>56.283450000000002</v>
      </c>
      <c r="P191" s="11">
        <v>66.748829999999998</v>
      </c>
      <c r="R191" s="9">
        <v>57</v>
      </c>
      <c r="S191" s="19" t="str">
        <f t="shared" si="8"/>
        <v>■□ 57</v>
      </c>
      <c r="T191" s="9" t="s">
        <v>875</v>
      </c>
      <c r="U191" s="9" t="s">
        <v>920</v>
      </c>
      <c r="V191" s="9" t="s">
        <v>920</v>
      </c>
      <c r="W191" s="11" t="str">
        <f t="shared" si="9"/>
        <v/>
      </c>
      <c r="X191" s="11" t="str">
        <f t="shared" si="10"/>
        <v/>
      </c>
      <c r="Y191" s="9">
        <v>58.61</v>
      </c>
      <c r="Z191" s="19" t="str">
        <f t="shared" si="11"/>
        <v>xb30</v>
      </c>
      <c r="AD191" s="499"/>
    </row>
    <row r="192" spans="1:30" x14ac:dyDescent="0.25">
      <c r="A192" s="45">
        <v>860</v>
      </c>
      <c r="B192" s="11" t="s">
        <v>12</v>
      </c>
      <c r="C192" s="9" t="s">
        <v>197</v>
      </c>
      <c r="D192" s="12"/>
      <c r="E192" s="11">
        <v>195.44110000000001</v>
      </c>
      <c r="F192" s="11">
        <v>85.239800000000002</v>
      </c>
      <c r="G192" s="11">
        <v>15.103109999999999</v>
      </c>
      <c r="H192" s="11">
        <v>-14.55796</v>
      </c>
      <c r="I192" s="11">
        <v>-4.0211620000000003</v>
      </c>
      <c r="J192" s="41">
        <v>177.44280000000001</v>
      </c>
      <c r="K192" s="41">
        <v>221.5489</v>
      </c>
      <c r="L192" s="41">
        <v>218.31829999999999</v>
      </c>
      <c r="M192" s="41" t="s">
        <v>2222</v>
      </c>
      <c r="N192" s="11">
        <v>56.928759999999997</v>
      </c>
      <c r="O192" s="11">
        <v>66.478290000000001</v>
      </c>
      <c r="P192" s="11">
        <v>76.378290000000007</v>
      </c>
      <c r="R192" s="9">
        <v>66</v>
      </c>
      <c r="S192" s="19" t="str">
        <f t="shared" si="8"/>
        <v>■□ 66</v>
      </c>
      <c r="T192" s="9" t="s">
        <v>876</v>
      </c>
      <c r="U192" s="9" t="s">
        <v>920</v>
      </c>
      <c r="V192" s="9" t="s">
        <v>920</v>
      </c>
      <c r="W192" s="11" t="str">
        <f t="shared" si="9"/>
        <v/>
      </c>
      <c r="X192" s="11" t="str">
        <f t="shared" si="10"/>
        <v/>
      </c>
      <c r="Y192" s="9">
        <v>66.540000000000006</v>
      </c>
      <c r="Z192" s="19" t="str">
        <f t="shared" si="11"/>
        <v>xb30</v>
      </c>
      <c r="AD192" s="500"/>
    </row>
    <row r="193" spans="1:30" x14ac:dyDescent="0.25">
      <c r="A193" s="45">
        <v>861</v>
      </c>
      <c r="B193" s="11" t="s">
        <v>12</v>
      </c>
      <c r="C193" s="9" t="s">
        <v>198</v>
      </c>
      <c r="D193" s="12"/>
      <c r="E193" s="11">
        <v>195.7167</v>
      </c>
      <c r="F193" s="11">
        <v>90.082430000000002</v>
      </c>
      <c r="G193" s="11">
        <v>10.334440000000001</v>
      </c>
      <c r="H193" s="11">
        <v>-9.9480649999999997</v>
      </c>
      <c r="I193" s="11">
        <v>-2.7993950000000001</v>
      </c>
      <c r="J193" s="41">
        <v>202.79560000000001</v>
      </c>
      <c r="K193" s="41">
        <v>232.71279999999999</v>
      </c>
      <c r="L193" s="41">
        <v>229.7929</v>
      </c>
      <c r="M193" s="41" t="s">
        <v>2223</v>
      </c>
      <c r="N193" s="11">
        <v>67.882270000000005</v>
      </c>
      <c r="O193" s="11">
        <v>76.481499999999997</v>
      </c>
      <c r="P193" s="11">
        <v>85.893940000000001</v>
      </c>
      <c r="R193" s="9">
        <v>76</v>
      </c>
      <c r="S193" s="19" t="str">
        <f t="shared" si="8"/>
        <v>■□ 76</v>
      </c>
      <c r="T193" s="9" t="s">
        <v>876</v>
      </c>
      <c r="U193" s="9" t="s">
        <v>920</v>
      </c>
      <c r="V193" s="9" t="s">
        <v>920</v>
      </c>
      <c r="W193" s="11" t="str">
        <f t="shared" si="9"/>
        <v/>
      </c>
      <c r="X193" s="11" t="str">
        <f t="shared" si="10"/>
        <v/>
      </c>
      <c r="Y193" s="9">
        <v>74.430000000000007</v>
      </c>
      <c r="Z193" s="19" t="str">
        <f t="shared" si="11"/>
        <v>xb30</v>
      </c>
      <c r="AD193" s="501"/>
    </row>
    <row r="194" spans="1:30" x14ac:dyDescent="0.25">
      <c r="A194" s="45">
        <v>862</v>
      </c>
      <c r="B194" s="11" t="s">
        <v>12</v>
      </c>
      <c r="C194" s="9" t="s">
        <v>199</v>
      </c>
      <c r="D194" s="12"/>
      <c r="E194" s="11">
        <v>195.22040000000001</v>
      </c>
      <c r="F194" s="11">
        <v>93.145200000000003</v>
      </c>
      <c r="G194" s="11">
        <v>4.6159090000000003</v>
      </c>
      <c r="H194" s="11">
        <v>-4.4539980000000003</v>
      </c>
      <c r="I194" s="11">
        <v>-1.2118260000000001</v>
      </c>
      <c r="J194" s="41">
        <v>224.94280000000001</v>
      </c>
      <c r="K194" s="41">
        <v>238.20500000000001</v>
      </c>
      <c r="L194" s="41">
        <v>235.64869999999999</v>
      </c>
      <c r="M194" s="41" t="s">
        <v>2224</v>
      </c>
      <c r="N194" s="11">
        <v>76.754679999999993</v>
      </c>
      <c r="O194" s="11">
        <v>83.299030000000002</v>
      </c>
      <c r="P194" s="11">
        <v>91.121120000000005</v>
      </c>
      <c r="R194" s="9">
        <v>83</v>
      </c>
      <c r="S194" s="19" t="str">
        <f t="shared" si="8"/>
        <v>■□ 83</v>
      </c>
      <c r="T194" s="9" t="s">
        <v>876</v>
      </c>
      <c r="U194" s="9" t="s">
        <v>874</v>
      </c>
      <c r="V194" s="9" t="s">
        <v>874</v>
      </c>
      <c r="W194" s="11" t="str">
        <f t="shared" si="9"/>
        <v>Օ</v>
      </c>
      <c r="X194" s="11" t="str">
        <f t="shared" si="10"/>
        <v>∆</v>
      </c>
      <c r="Y194" s="9">
        <v>80.72</v>
      </c>
      <c r="Z194" s="19" t="str">
        <f t="shared" si="11"/>
        <v>xb30</v>
      </c>
      <c r="AD194" s="502"/>
    </row>
    <row r="195" spans="1:30" s="38" customFormat="1" x14ac:dyDescent="0.25">
      <c r="A195" s="45">
        <v>863</v>
      </c>
      <c r="B195" s="38" t="s">
        <v>12</v>
      </c>
      <c r="C195" s="50" t="s">
        <v>200</v>
      </c>
      <c r="D195" s="52"/>
      <c r="E195" s="38">
        <v>189.39510000000001</v>
      </c>
      <c r="F195" s="38">
        <v>50.213790000000003</v>
      </c>
      <c r="G195" s="38">
        <v>30.145610000000001</v>
      </c>
      <c r="H195" s="38">
        <v>-29.741240000000001</v>
      </c>
      <c r="I195" s="38">
        <v>-4.9210010000000004</v>
      </c>
      <c r="J195" s="39">
        <v>28.467659999999999</v>
      </c>
      <c r="K195" s="39">
        <v>133.2363</v>
      </c>
      <c r="L195" s="39">
        <v>125.9709</v>
      </c>
      <c r="M195" s="39" t="s">
        <v>2225</v>
      </c>
      <c r="N195" s="38">
        <v>12.675129999999999</v>
      </c>
      <c r="O195" s="38">
        <v>18.598220000000001</v>
      </c>
      <c r="P195" s="38">
        <v>22.650200000000002</v>
      </c>
      <c r="R195" s="50">
        <v>18</v>
      </c>
      <c r="S195" s="40" t="str">
        <f t="shared" ref="S195:S258" si="12">"■□ " &amp; R195</f>
        <v>■□ 18</v>
      </c>
      <c r="T195" s="50" t="s">
        <v>869</v>
      </c>
      <c r="U195" s="50" t="s">
        <v>920</v>
      </c>
      <c r="V195" s="50" t="s">
        <v>874</v>
      </c>
      <c r="W195" s="38" t="str">
        <f t="shared" ref="W195:W258" si="13">IF(U195="x","Օ","")</f>
        <v/>
      </c>
      <c r="X195" s="38" t="str">
        <f t="shared" ref="X195:X258" si="14">IF(V195="x","∆","")</f>
        <v>∆</v>
      </c>
      <c r="Y195" s="50">
        <v>33.619999999999997</v>
      </c>
      <c r="Z195" s="40" t="str">
        <f t="shared" ref="Z195:Z258" si="15">IF(Y195&gt;30,"xb30",IF(Y195&gt;25,"xb25",""))</f>
        <v>xb30</v>
      </c>
      <c r="AD195" s="503"/>
    </row>
    <row r="196" spans="1:30" x14ac:dyDescent="0.25">
      <c r="A196" s="45">
        <v>864</v>
      </c>
      <c r="B196" s="11" t="s">
        <v>12</v>
      </c>
      <c r="C196" s="9" t="s">
        <v>201</v>
      </c>
      <c r="D196" s="12"/>
      <c r="E196" s="11">
        <v>189.6711</v>
      </c>
      <c r="F196" s="11">
        <v>60.256959999999999</v>
      </c>
      <c r="G196" s="11">
        <v>24.860890000000001</v>
      </c>
      <c r="H196" s="11">
        <v>-24.507570000000001</v>
      </c>
      <c r="I196" s="11">
        <v>-4.1764479999999997</v>
      </c>
      <c r="J196" s="41">
        <v>83.772270000000006</v>
      </c>
      <c r="K196" s="41">
        <v>157.589</v>
      </c>
      <c r="L196" s="41">
        <v>150.63990000000001</v>
      </c>
      <c r="M196" s="41" t="s">
        <v>2226</v>
      </c>
      <c r="N196" s="11">
        <v>21.348490000000002</v>
      </c>
      <c r="O196" s="11">
        <v>28.409559999999999</v>
      </c>
      <c r="P196" s="11">
        <v>33.48292</v>
      </c>
      <c r="R196" s="9">
        <v>28</v>
      </c>
      <c r="S196" s="19" t="str">
        <f t="shared" si="12"/>
        <v>■□ 28</v>
      </c>
      <c r="T196" s="9" t="s">
        <v>869</v>
      </c>
      <c r="U196" s="9" t="s">
        <v>874</v>
      </c>
      <c r="V196" s="9" t="s">
        <v>874</v>
      </c>
      <c r="W196" s="11" t="str">
        <f t="shared" si="13"/>
        <v>Օ</v>
      </c>
      <c r="X196" s="11" t="str">
        <f t="shared" si="14"/>
        <v>∆</v>
      </c>
      <c r="Y196" s="9">
        <v>40.700000000000003</v>
      </c>
      <c r="Z196" s="19" t="str">
        <f t="shared" si="15"/>
        <v>xb30</v>
      </c>
      <c r="AD196" s="504"/>
    </row>
    <row r="197" spans="1:30" x14ac:dyDescent="0.25">
      <c r="A197" s="45">
        <v>865</v>
      </c>
      <c r="B197" s="11" t="s">
        <v>12</v>
      </c>
      <c r="C197" s="9" t="s">
        <v>202</v>
      </c>
      <c r="D197" s="12"/>
      <c r="E197" s="11">
        <v>190.35720000000001</v>
      </c>
      <c r="F197" s="11">
        <v>69.872600000000006</v>
      </c>
      <c r="G197" s="11">
        <v>19.966729999999998</v>
      </c>
      <c r="H197" s="11">
        <v>-19.641400000000001</v>
      </c>
      <c r="I197" s="11">
        <v>-3.5897139999999998</v>
      </c>
      <c r="J197" s="41">
        <v>123.9901</v>
      </c>
      <c r="K197" s="41">
        <v>181.33070000000001</v>
      </c>
      <c r="L197" s="41">
        <v>175.21260000000001</v>
      </c>
      <c r="M197" s="41" t="s">
        <v>2227</v>
      </c>
      <c r="N197" s="11">
        <v>32.659500000000001</v>
      </c>
      <c r="O197" s="11">
        <v>40.56859</v>
      </c>
      <c r="P197" s="11">
        <v>46.775469999999999</v>
      </c>
      <c r="R197" s="9">
        <v>41</v>
      </c>
      <c r="S197" s="19" t="str">
        <f t="shared" si="12"/>
        <v>■□ 41</v>
      </c>
      <c r="T197" s="9" t="s">
        <v>875</v>
      </c>
      <c r="U197" s="9" t="s">
        <v>874</v>
      </c>
      <c r="V197" s="9" t="s">
        <v>874</v>
      </c>
      <c r="W197" s="11" t="str">
        <f t="shared" si="13"/>
        <v>Օ</v>
      </c>
      <c r="X197" s="11" t="str">
        <f t="shared" si="14"/>
        <v>∆</v>
      </c>
      <c r="Y197" s="9">
        <v>51.45</v>
      </c>
      <c r="Z197" s="19" t="str">
        <f t="shared" si="15"/>
        <v>xb30</v>
      </c>
      <c r="AD197" s="505"/>
    </row>
    <row r="198" spans="1:30" x14ac:dyDescent="0.25">
      <c r="A198" s="45">
        <v>866</v>
      </c>
      <c r="B198" s="11" t="s">
        <v>12</v>
      </c>
      <c r="C198" s="9" t="s">
        <v>203</v>
      </c>
      <c r="D198" s="12"/>
      <c r="E198" s="11">
        <v>189.98179999999999</v>
      </c>
      <c r="F198" s="11">
        <v>80.305899999999994</v>
      </c>
      <c r="G198" s="11">
        <v>15.120799999999999</v>
      </c>
      <c r="H198" s="11">
        <v>-14.891909999999999</v>
      </c>
      <c r="I198" s="11">
        <v>-2.6209790000000002</v>
      </c>
      <c r="J198" s="41">
        <v>164.77619999999999</v>
      </c>
      <c r="K198" s="41">
        <v>207.74529999999999</v>
      </c>
      <c r="L198" s="41">
        <v>201.99930000000001</v>
      </c>
      <c r="M198" s="41" t="s">
        <v>2228</v>
      </c>
      <c r="N198" s="11">
        <v>48.623260000000002</v>
      </c>
      <c r="O198" s="11">
        <v>57.224850000000004</v>
      </c>
      <c r="P198" s="11">
        <v>64.358469999999997</v>
      </c>
      <c r="R198" s="9">
        <v>57</v>
      </c>
      <c r="S198" s="19" t="str">
        <f t="shared" si="12"/>
        <v>■□ 57</v>
      </c>
      <c r="T198" s="9" t="s">
        <v>876</v>
      </c>
      <c r="U198" s="9" t="s">
        <v>874</v>
      </c>
      <c r="V198" s="9" t="s">
        <v>874</v>
      </c>
      <c r="W198" s="11" t="str">
        <f t="shared" si="13"/>
        <v>Օ</v>
      </c>
      <c r="X198" s="11" t="str">
        <f t="shared" si="14"/>
        <v>∆</v>
      </c>
      <c r="Y198" s="9">
        <v>63.34</v>
      </c>
      <c r="Z198" s="19" t="str">
        <f t="shared" si="15"/>
        <v>xb30</v>
      </c>
      <c r="AD198" s="506"/>
    </row>
    <row r="199" spans="1:30" x14ac:dyDescent="0.25">
      <c r="A199" s="45">
        <v>867</v>
      </c>
      <c r="B199" s="11" t="s">
        <v>12</v>
      </c>
      <c r="C199" s="9" t="s">
        <v>204</v>
      </c>
      <c r="D199" s="12"/>
      <c r="E199" s="11">
        <v>190.1113</v>
      </c>
      <c r="F199" s="11">
        <v>85.310299999999998</v>
      </c>
      <c r="G199" s="11">
        <v>9.8108339999999998</v>
      </c>
      <c r="H199" s="11">
        <v>-9.6584579999999995</v>
      </c>
      <c r="I199" s="11">
        <v>-1.722397</v>
      </c>
      <c r="J199" s="41">
        <v>191.30350000000001</v>
      </c>
      <c r="K199" s="41">
        <v>218.93629999999999</v>
      </c>
      <c r="L199" s="41">
        <v>214.38149999999999</v>
      </c>
      <c r="M199" s="41" t="s">
        <v>2229</v>
      </c>
      <c r="N199" s="11">
        <v>59.061599999999999</v>
      </c>
      <c r="O199" s="11">
        <v>66.617279999999994</v>
      </c>
      <c r="P199" s="11">
        <v>73.618539999999996</v>
      </c>
      <c r="R199" s="9">
        <v>66</v>
      </c>
      <c r="S199" s="19" t="str">
        <f t="shared" si="12"/>
        <v>■□ 66</v>
      </c>
      <c r="T199" s="9" t="s">
        <v>876</v>
      </c>
      <c r="U199" s="9" t="s">
        <v>874</v>
      </c>
      <c r="V199" s="9" t="s">
        <v>874</v>
      </c>
      <c r="W199" s="11" t="str">
        <f t="shared" si="13"/>
        <v>Օ</v>
      </c>
      <c r="X199" s="11" t="str">
        <f t="shared" si="14"/>
        <v>∆</v>
      </c>
      <c r="Y199" s="9">
        <v>69.760000000000005</v>
      </c>
      <c r="Z199" s="19" t="str">
        <f t="shared" si="15"/>
        <v>xb30</v>
      </c>
      <c r="AD199" s="507"/>
    </row>
    <row r="200" spans="1:30" x14ac:dyDescent="0.25">
      <c r="A200" s="45">
        <v>868</v>
      </c>
      <c r="B200" s="11" t="s">
        <v>12</v>
      </c>
      <c r="C200" s="9" t="s">
        <v>205</v>
      </c>
      <c r="D200" s="12"/>
      <c r="E200" s="11">
        <v>190.33959999999999</v>
      </c>
      <c r="F200" s="11">
        <v>90.19144</v>
      </c>
      <c r="G200" s="11">
        <v>5.0396879999999999</v>
      </c>
      <c r="H200" s="11">
        <v>-4.9578490000000004</v>
      </c>
      <c r="I200" s="11">
        <v>-0.90453740000000005</v>
      </c>
      <c r="J200" s="41">
        <v>215.83019999999999</v>
      </c>
      <c r="K200" s="41">
        <v>230.04499999999999</v>
      </c>
      <c r="L200" s="41">
        <v>226.6926</v>
      </c>
      <c r="M200" s="41" t="s">
        <v>2230</v>
      </c>
      <c r="N200" s="11">
        <v>70.398600000000002</v>
      </c>
      <c r="O200" s="11">
        <v>76.717529999999996</v>
      </c>
      <c r="P200" s="11">
        <v>83.547120000000007</v>
      </c>
      <c r="R200" s="9">
        <v>76</v>
      </c>
      <c r="S200" s="19" t="str">
        <f t="shared" si="12"/>
        <v>■□ 76</v>
      </c>
      <c r="T200" s="9" t="s">
        <v>876</v>
      </c>
      <c r="U200" s="9" t="s">
        <v>874</v>
      </c>
      <c r="V200" s="9" t="s">
        <v>874</v>
      </c>
      <c r="W200" s="11" t="str">
        <f t="shared" si="13"/>
        <v>Օ</v>
      </c>
      <c r="X200" s="11" t="str">
        <f t="shared" si="14"/>
        <v>∆</v>
      </c>
      <c r="Y200" s="9">
        <v>77.34</v>
      </c>
      <c r="Z200" s="19" t="str">
        <f t="shared" si="15"/>
        <v>xb30</v>
      </c>
      <c r="AD200" s="508"/>
    </row>
    <row r="201" spans="1:30" s="38" customFormat="1" x14ac:dyDescent="0.25">
      <c r="A201" s="45">
        <v>869</v>
      </c>
      <c r="B201" s="38" t="s">
        <v>12</v>
      </c>
      <c r="C201" s="50" t="s">
        <v>208</v>
      </c>
      <c r="D201" s="52"/>
      <c r="E201" s="38">
        <v>185.18520000000001</v>
      </c>
      <c r="F201" s="38">
        <v>40.19764</v>
      </c>
      <c r="G201" s="38">
        <v>29.732890000000001</v>
      </c>
      <c r="H201" s="38">
        <v>-29.611219999999999</v>
      </c>
      <c r="I201" s="38">
        <v>-2.6871079999999998</v>
      </c>
      <c r="J201" s="39">
        <v>0</v>
      </c>
      <c r="K201" s="39">
        <v>107.3831</v>
      </c>
      <c r="L201" s="39">
        <v>97.509860000000003</v>
      </c>
      <c r="M201" s="39" t="s">
        <v>2231</v>
      </c>
      <c r="N201" s="38">
        <v>7.2905600000000002</v>
      </c>
      <c r="O201" s="38">
        <v>11.370520000000001</v>
      </c>
      <c r="P201" s="38">
        <v>13.244540000000001</v>
      </c>
      <c r="R201" s="50">
        <v>11</v>
      </c>
      <c r="S201" s="40" t="str">
        <f t="shared" si="12"/>
        <v>■□ 11</v>
      </c>
      <c r="T201" s="50" t="s">
        <v>869</v>
      </c>
      <c r="U201" s="50" t="s">
        <v>920</v>
      </c>
      <c r="V201" s="50" t="s">
        <v>920</v>
      </c>
      <c r="W201" s="38" t="str">
        <f t="shared" si="13"/>
        <v/>
      </c>
      <c r="X201" s="38" t="str">
        <f t="shared" si="14"/>
        <v/>
      </c>
      <c r="Y201" s="50">
        <v>35.1</v>
      </c>
      <c r="Z201" s="40" t="str">
        <f t="shared" si="15"/>
        <v>xb30</v>
      </c>
      <c r="AD201" s="509"/>
    </row>
    <row r="202" spans="1:30" x14ac:dyDescent="0.25">
      <c r="A202" s="45">
        <v>870</v>
      </c>
      <c r="B202" s="11" t="s">
        <v>12</v>
      </c>
      <c r="C202" s="9" t="s">
        <v>211</v>
      </c>
      <c r="D202" s="12"/>
      <c r="E202" s="11">
        <v>184.6584</v>
      </c>
      <c r="F202" s="11">
        <v>49.847729999999999</v>
      </c>
      <c r="G202" s="11">
        <v>25.231249999999999</v>
      </c>
      <c r="H202" s="11">
        <v>-25.1479</v>
      </c>
      <c r="I202" s="11">
        <v>-2.049172</v>
      </c>
      <c r="J202" s="41">
        <v>57.077629999999999</v>
      </c>
      <c r="K202" s="41">
        <v>130.34139999999999</v>
      </c>
      <c r="L202" s="41">
        <v>120.32</v>
      </c>
      <c r="M202" s="41" t="s">
        <v>2232</v>
      </c>
      <c r="N202" s="11">
        <v>13.12895</v>
      </c>
      <c r="O202" s="11">
        <v>18.29147</v>
      </c>
      <c r="P202" s="11">
        <v>20.709569999999999</v>
      </c>
      <c r="R202" s="9">
        <v>18</v>
      </c>
      <c r="S202" s="19" t="str">
        <f t="shared" si="12"/>
        <v>■□ 18</v>
      </c>
      <c r="T202" s="9" t="s">
        <v>869</v>
      </c>
      <c r="U202" s="9" t="s">
        <v>920</v>
      </c>
      <c r="V202" s="9" t="s">
        <v>874</v>
      </c>
      <c r="W202" s="11" t="str">
        <f t="shared" si="13"/>
        <v/>
      </c>
      <c r="X202" s="11" t="str">
        <f t="shared" si="14"/>
        <v>∆</v>
      </c>
      <c r="Y202" s="9">
        <v>42.04</v>
      </c>
      <c r="Z202" s="19" t="str">
        <f t="shared" si="15"/>
        <v>xb30</v>
      </c>
      <c r="AD202" s="510"/>
    </row>
    <row r="203" spans="1:30" x14ac:dyDescent="0.25">
      <c r="A203" s="45">
        <v>871</v>
      </c>
      <c r="B203" s="11" t="s">
        <v>12</v>
      </c>
      <c r="C203" s="9" t="s">
        <v>213</v>
      </c>
      <c r="D203" s="12"/>
      <c r="E203" s="11">
        <v>184.60300000000001</v>
      </c>
      <c r="F203" s="11">
        <v>60.080680000000001</v>
      </c>
      <c r="G203" s="11">
        <v>20.108879999999999</v>
      </c>
      <c r="H203" s="11">
        <v>-20.044029999999999</v>
      </c>
      <c r="I203" s="11">
        <v>-1.6137550000000001</v>
      </c>
      <c r="J203" s="41">
        <v>99.883240000000001</v>
      </c>
      <c r="K203" s="41">
        <v>154.99600000000001</v>
      </c>
      <c r="L203" s="41">
        <v>145.834</v>
      </c>
      <c r="M203" s="41" t="s">
        <v>2233</v>
      </c>
      <c r="N203" s="11">
        <v>22.137840000000001</v>
      </c>
      <c r="O203" s="11">
        <v>28.212990000000001</v>
      </c>
      <c r="P203" s="11">
        <v>31.404800000000002</v>
      </c>
      <c r="R203" s="9">
        <v>28</v>
      </c>
      <c r="S203" s="19" t="str">
        <f t="shared" si="12"/>
        <v>■□ 28</v>
      </c>
      <c r="T203" s="9" t="s">
        <v>869</v>
      </c>
      <c r="U203" s="9" t="s">
        <v>874</v>
      </c>
      <c r="V203" s="9" t="s">
        <v>874</v>
      </c>
      <c r="W203" s="11" t="str">
        <f t="shared" si="13"/>
        <v>Օ</v>
      </c>
      <c r="X203" s="11" t="str">
        <f t="shared" si="14"/>
        <v>∆</v>
      </c>
      <c r="Y203" s="9">
        <v>40.79</v>
      </c>
      <c r="Z203" s="19" t="str">
        <f t="shared" si="15"/>
        <v>xb30</v>
      </c>
      <c r="AD203" s="511"/>
    </row>
    <row r="204" spans="1:30" x14ac:dyDescent="0.25">
      <c r="A204" s="45">
        <v>872</v>
      </c>
      <c r="B204" s="11" t="s">
        <v>12</v>
      </c>
      <c r="C204" s="9" t="s">
        <v>215</v>
      </c>
      <c r="D204" s="12"/>
      <c r="E204" s="11">
        <v>185.35419999999999</v>
      </c>
      <c r="F204" s="11">
        <v>69.825749999999999</v>
      </c>
      <c r="G204" s="11">
        <v>14.90766</v>
      </c>
      <c r="H204" s="11">
        <v>-14.842610000000001</v>
      </c>
      <c r="I204" s="11">
        <v>-1.391065</v>
      </c>
      <c r="J204" s="41">
        <v>138.23390000000001</v>
      </c>
      <c r="K204" s="41">
        <v>178.72370000000001</v>
      </c>
      <c r="L204" s="41">
        <v>171.2851</v>
      </c>
      <c r="M204" s="41" t="s">
        <v>2234</v>
      </c>
      <c r="N204" s="11">
        <v>33.96143</v>
      </c>
      <c r="O204" s="11">
        <v>40.502220000000001</v>
      </c>
      <c r="P204" s="11">
        <v>44.69773</v>
      </c>
      <c r="R204" s="9">
        <v>41</v>
      </c>
      <c r="S204" s="19" t="str">
        <f t="shared" si="12"/>
        <v>■□ 41</v>
      </c>
      <c r="T204" s="9" t="s">
        <v>875</v>
      </c>
      <c r="U204" s="9" t="s">
        <v>874</v>
      </c>
      <c r="V204" s="9" t="s">
        <v>874</v>
      </c>
      <c r="W204" s="11" t="str">
        <f t="shared" si="13"/>
        <v>Օ</v>
      </c>
      <c r="X204" s="11" t="str">
        <f t="shared" si="14"/>
        <v>∆</v>
      </c>
      <c r="Y204" s="9">
        <v>51.69</v>
      </c>
      <c r="Z204" s="19" t="str">
        <f t="shared" si="15"/>
        <v>xb30</v>
      </c>
      <c r="AD204" s="512"/>
    </row>
    <row r="205" spans="1:30" x14ac:dyDescent="0.25">
      <c r="A205" s="45">
        <v>873</v>
      </c>
      <c r="B205" s="11" t="s">
        <v>12</v>
      </c>
      <c r="C205" s="9" t="s">
        <v>216</v>
      </c>
      <c r="D205" s="12"/>
      <c r="E205" s="11">
        <v>185.49279999999999</v>
      </c>
      <c r="F205" s="11">
        <v>79.912679999999995</v>
      </c>
      <c r="G205" s="11">
        <v>9.9015760000000004</v>
      </c>
      <c r="H205" s="11">
        <v>-9.8561099999999993</v>
      </c>
      <c r="I205" s="11">
        <v>-0.94778830000000003</v>
      </c>
      <c r="J205" s="41">
        <v>176.86089999999999</v>
      </c>
      <c r="K205" s="41">
        <v>203.8648</v>
      </c>
      <c r="L205" s="41">
        <v>197.9933</v>
      </c>
      <c r="M205" s="41" t="s">
        <v>2235</v>
      </c>
      <c r="N205" s="11">
        <v>49.851140000000001</v>
      </c>
      <c r="O205" s="11">
        <v>56.526769999999999</v>
      </c>
      <c r="P205" s="11">
        <v>61.7044</v>
      </c>
      <c r="R205" s="9">
        <v>57</v>
      </c>
      <c r="S205" s="19" t="str">
        <f t="shared" si="12"/>
        <v>■□ 57</v>
      </c>
      <c r="T205" s="9" t="s">
        <v>876</v>
      </c>
      <c r="U205" s="9" t="s">
        <v>874</v>
      </c>
      <c r="V205" s="9" t="s">
        <v>874</v>
      </c>
      <c r="W205" s="11" t="str">
        <f t="shared" si="13"/>
        <v>Օ</v>
      </c>
      <c r="X205" s="11" t="str">
        <f t="shared" si="14"/>
        <v>∆</v>
      </c>
      <c r="Y205" s="9">
        <v>63.38</v>
      </c>
      <c r="Z205" s="19" t="str">
        <f t="shared" si="15"/>
        <v>xb30</v>
      </c>
      <c r="AD205" s="513"/>
    </row>
    <row r="206" spans="1:30" x14ac:dyDescent="0.25">
      <c r="A206" s="45">
        <v>874</v>
      </c>
      <c r="B206" s="11" t="s">
        <v>12</v>
      </c>
      <c r="C206" s="9" t="s">
        <v>217</v>
      </c>
      <c r="D206" s="12"/>
      <c r="E206" s="11">
        <v>187.45679999999999</v>
      </c>
      <c r="F206" s="11">
        <v>85.092529999999996</v>
      </c>
      <c r="G206" s="11">
        <v>4.8905310000000002</v>
      </c>
      <c r="H206" s="11">
        <v>-4.8491720000000003</v>
      </c>
      <c r="I206" s="11">
        <v>-0.63468709999999995</v>
      </c>
      <c r="J206" s="41">
        <v>202.06030000000001</v>
      </c>
      <c r="K206" s="41">
        <v>215.5428</v>
      </c>
      <c r="L206" s="41">
        <v>211.90629999999999</v>
      </c>
      <c r="M206" s="41" t="s">
        <v>2236</v>
      </c>
      <c r="N206" s="11">
        <v>60.682229999999997</v>
      </c>
      <c r="O206" s="11">
        <v>66.188609999999997</v>
      </c>
      <c r="P206" s="11">
        <v>71.80171</v>
      </c>
      <c r="R206" s="9">
        <v>66</v>
      </c>
      <c r="S206" s="19" t="str">
        <f t="shared" si="12"/>
        <v>■□ 66</v>
      </c>
      <c r="T206" s="9" t="s">
        <v>876</v>
      </c>
      <c r="U206" s="9" t="s">
        <v>874</v>
      </c>
      <c r="V206" s="9" t="s">
        <v>874</v>
      </c>
      <c r="W206" s="11" t="str">
        <f t="shared" si="13"/>
        <v>Օ</v>
      </c>
      <c r="X206" s="11" t="str">
        <f t="shared" si="14"/>
        <v>∆</v>
      </c>
      <c r="Y206" s="9">
        <v>70.319999999999993</v>
      </c>
      <c r="Z206" s="19" t="str">
        <f t="shared" si="15"/>
        <v>xb30</v>
      </c>
      <c r="AD206" s="514"/>
    </row>
    <row r="207" spans="1:30" s="42" customFormat="1" x14ac:dyDescent="0.25">
      <c r="A207" s="45">
        <v>875</v>
      </c>
      <c r="B207" s="42" t="s">
        <v>12</v>
      </c>
      <c r="C207" s="49" t="s">
        <v>207</v>
      </c>
      <c r="D207" s="74"/>
      <c r="E207" s="42">
        <v>184.27979999999999</v>
      </c>
      <c r="F207" s="42">
        <v>40.019849999999998</v>
      </c>
      <c r="G207" s="42">
        <v>19.964279999999999</v>
      </c>
      <c r="H207" s="42">
        <v>-19.908609999999999</v>
      </c>
      <c r="I207" s="42">
        <v>-1.489887</v>
      </c>
      <c r="J207" s="43">
        <v>49.322920000000003</v>
      </c>
      <c r="K207" s="43">
        <v>103.3459</v>
      </c>
      <c r="L207" s="43">
        <v>95.368790000000004</v>
      </c>
      <c r="M207" s="43" t="s">
        <v>2237</v>
      </c>
      <c r="N207" s="42">
        <v>8.2489899999999992</v>
      </c>
      <c r="O207" s="42">
        <v>11.26294</v>
      </c>
      <c r="P207" s="42">
        <v>12.65354</v>
      </c>
      <c r="R207" s="49">
        <v>11</v>
      </c>
      <c r="S207" s="44" t="str">
        <f t="shared" si="12"/>
        <v>■□ 11</v>
      </c>
      <c r="T207" s="49" t="s">
        <v>869</v>
      </c>
      <c r="U207" s="49" t="s">
        <v>920</v>
      </c>
      <c r="V207" s="49" t="s">
        <v>874</v>
      </c>
      <c r="W207" s="42" t="str">
        <f t="shared" si="13"/>
        <v/>
      </c>
      <c r="X207" s="42" t="str">
        <f t="shared" si="14"/>
        <v>∆</v>
      </c>
      <c r="Y207" s="49">
        <v>38.31</v>
      </c>
      <c r="Z207" s="44" t="str">
        <f t="shared" si="15"/>
        <v>xb30</v>
      </c>
      <c r="AD207" s="515"/>
    </row>
    <row r="208" spans="1:30" x14ac:dyDescent="0.25">
      <c r="A208" s="45">
        <v>876</v>
      </c>
      <c r="B208" s="11" t="s">
        <v>12</v>
      </c>
      <c r="C208" s="9" t="s">
        <v>210</v>
      </c>
      <c r="D208" s="12"/>
      <c r="E208" s="11">
        <v>184.2927</v>
      </c>
      <c r="F208" s="11">
        <v>49.913559999999997</v>
      </c>
      <c r="G208" s="11">
        <v>15.36496</v>
      </c>
      <c r="H208" s="11">
        <v>-15.321859999999999</v>
      </c>
      <c r="I208" s="11">
        <v>-1.1500840000000001</v>
      </c>
      <c r="J208" s="41">
        <v>86.477350000000001</v>
      </c>
      <c r="K208" s="41">
        <v>126.3389</v>
      </c>
      <c r="L208" s="41">
        <v>119.23099999999999</v>
      </c>
      <c r="M208" s="41" t="s">
        <v>2238</v>
      </c>
      <c r="N208" s="11">
        <v>14.72922</v>
      </c>
      <c r="O208" s="11">
        <v>18.34637</v>
      </c>
      <c r="P208" s="11">
        <v>20.290150000000001</v>
      </c>
      <c r="R208" s="9">
        <v>18</v>
      </c>
      <c r="S208" s="19" t="str">
        <f t="shared" si="12"/>
        <v>■□ 18</v>
      </c>
      <c r="T208" s="9" t="s">
        <v>869</v>
      </c>
      <c r="U208" s="9" t="s">
        <v>874</v>
      </c>
      <c r="V208" s="9" t="s">
        <v>874</v>
      </c>
      <c r="W208" s="11" t="str">
        <f t="shared" si="13"/>
        <v>Օ</v>
      </c>
      <c r="X208" s="11" t="str">
        <f t="shared" si="14"/>
        <v>∆</v>
      </c>
      <c r="Y208" s="9">
        <v>32.33</v>
      </c>
      <c r="Z208" s="19" t="str">
        <f t="shared" si="15"/>
        <v>xb30</v>
      </c>
      <c r="AD208" s="516"/>
    </row>
    <row r="209" spans="1:30" x14ac:dyDescent="0.25">
      <c r="A209" s="45">
        <v>877</v>
      </c>
      <c r="B209" s="11" t="s">
        <v>12</v>
      </c>
      <c r="C209" s="9" t="s">
        <v>212</v>
      </c>
      <c r="D209" s="12"/>
      <c r="E209" s="11">
        <v>185.05539999999999</v>
      </c>
      <c r="F209" s="11">
        <v>60.226100000000002</v>
      </c>
      <c r="G209" s="11">
        <v>10.40249</v>
      </c>
      <c r="H209" s="11">
        <v>-10.362019999999999</v>
      </c>
      <c r="I209" s="11">
        <v>-0.91666289999999995</v>
      </c>
      <c r="J209" s="41">
        <v>123.7573</v>
      </c>
      <c r="K209" s="41">
        <v>150.761</v>
      </c>
      <c r="L209" s="41">
        <v>145.2782</v>
      </c>
      <c r="M209" s="41" t="s">
        <v>2239</v>
      </c>
      <c r="N209" s="11">
        <v>24.436789999999998</v>
      </c>
      <c r="O209" s="11">
        <v>28.375080000000001</v>
      </c>
      <c r="P209" s="11">
        <v>31.08915</v>
      </c>
      <c r="R209" s="9">
        <v>28</v>
      </c>
      <c r="S209" s="19" t="str">
        <f t="shared" si="12"/>
        <v>■□ 28</v>
      </c>
      <c r="T209" s="9" t="s">
        <v>875</v>
      </c>
      <c r="U209" s="9" t="s">
        <v>874</v>
      </c>
      <c r="V209" s="9" t="s">
        <v>874</v>
      </c>
      <c r="W209" s="11" t="str">
        <f t="shared" si="13"/>
        <v>Օ</v>
      </c>
      <c r="X209" s="11" t="str">
        <f t="shared" si="14"/>
        <v>∆</v>
      </c>
      <c r="Y209" s="9">
        <v>41.15</v>
      </c>
      <c r="Z209" s="19" t="str">
        <f t="shared" si="15"/>
        <v>xb30</v>
      </c>
      <c r="AD209" s="517"/>
    </row>
    <row r="210" spans="1:30" x14ac:dyDescent="0.25">
      <c r="A210" s="45">
        <v>878</v>
      </c>
      <c r="B210" s="11" t="s">
        <v>12</v>
      </c>
      <c r="C210" s="9" t="s">
        <v>214</v>
      </c>
      <c r="D210" s="12"/>
      <c r="E210" s="11">
        <v>187.28219999999999</v>
      </c>
      <c r="F210" s="11">
        <v>70.249979999999994</v>
      </c>
      <c r="G210" s="11">
        <v>5.1190569999999997</v>
      </c>
      <c r="H210" s="11">
        <v>-5.0777659999999996</v>
      </c>
      <c r="I210" s="11">
        <v>-0.6488718</v>
      </c>
      <c r="J210" s="41">
        <v>161.16650000000001</v>
      </c>
      <c r="K210" s="41">
        <v>174.73750000000001</v>
      </c>
      <c r="L210" s="41">
        <v>171.3947</v>
      </c>
      <c r="M210" s="41" t="s">
        <v>2240</v>
      </c>
      <c r="N210" s="11">
        <v>37.397599999999997</v>
      </c>
      <c r="O210" s="11">
        <v>41.105800000000002</v>
      </c>
      <c r="P210" s="11">
        <v>44.688070000000003</v>
      </c>
      <c r="R210" s="9">
        <v>41</v>
      </c>
      <c r="S210" s="19" t="str">
        <f t="shared" si="12"/>
        <v>■□ 41</v>
      </c>
      <c r="T210" s="9" t="s">
        <v>875</v>
      </c>
      <c r="U210" s="9" t="s">
        <v>874</v>
      </c>
      <c r="V210" s="9" t="s">
        <v>874</v>
      </c>
      <c r="W210" s="11" t="str">
        <f t="shared" si="13"/>
        <v>Օ</v>
      </c>
      <c r="X210" s="11" t="str">
        <f t="shared" si="14"/>
        <v>∆</v>
      </c>
      <c r="Y210" s="9">
        <v>51.75</v>
      </c>
      <c r="Z210" s="19" t="str">
        <f t="shared" si="15"/>
        <v>xb30</v>
      </c>
      <c r="AD210" s="518"/>
    </row>
    <row r="211" spans="1:30" x14ac:dyDescent="0.25">
      <c r="A211" s="45">
        <v>879</v>
      </c>
      <c r="B211" s="11" t="s">
        <v>12</v>
      </c>
      <c r="C211" s="9" t="s">
        <v>206</v>
      </c>
      <c r="D211" s="12"/>
      <c r="E211" s="11">
        <v>184.4562</v>
      </c>
      <c r="F211" s="11">
        <v>39.592120000000001</v>
      </c>
      <c r="G211" s="11">
        <v>10.22954</v>
      </c>
      <c r="H211" s="11">
        <v>-10.19861</v>
      </c>
      <c r="I211" s="11">
        <v>-0.79480530000000005</v>
      </c>
      <c r="J211" s="41">
        <v>73.338009999999997</v>
      </c>
      <c r="K211" s="41">
        <v>98.232939999999999</v>
      </c>
      <c r="L211" s="41">
        <v>93.470519999999993</v>
      </c>
      <c r="M211" s="41" t="s">
        <v>2241</v>
      </c>
      <c r="N211" s="11">
        <v>9.1591930000000001</v>
      </c>
      <c r="O211" s="11">
        <v>11.006919999999999</v>
      </c>
      <c r="P211" s="11">
        <v>12.10712</v>
      </c>
      <c r="R211" s="9">
        <v>11</v>
      </c>
      <c r="S211" s="19" t="str">
        <f t="shared" si="12"/>
        <v>■□ 11</v>
      </c>
      <c r="T211" s="9" t="s">
        <v>869</v>
      </c>
      <c r="U211" s="9" t="s">
        <v>920</v>
      </c>
      <c r="V211" s="9" t="s">
        <v>874</v>
      </c>
      <c r="W211" s="11" t="str">
        <f t="shared" si="13"/>
        <v/>
      </c>
      <c r="X211" s="11" t="str">
        <f t="shared" si="14"/>
        <v>∆</v>
      </c>
      <c r="Y211" s="9">
        <v>24.85</v>
      </c>
      <c r="Z211" s="19" t="str">
        <f t="shared" si="15"/>
        <v/>
      </c>
      <c r="AD211" s="519"/>
    </row>
    <row r="212" spans="1:30" x14ac:dyDescent="0.25">
      <c r="A212" s="45">
        <v>880</v>
      </c>
      <c r="B212" s="11" t="s">
        <v>12</v>
      </c>
      <c r="C212" s="9" t="s">
        <v>209</v>
      </c>
      <c r="D212" s="12"/>
      <c r="E212" s="11">
        <v>181.97450000000001</v>
      </c>
      <c r="F212" s="11">
        <v>49.90314</v>
      </c>
      <c r="G212" s="11">
        <v>4.9965010000000003</v>
      </c>
      <c r="H212" s="11">
        <v>-4.9935349999999996</v>
      </c>
      <c r="I212" s="11">
        <v>-0.1721491</v>
      </c>
      <c r="J212" s="41">
        <v>109.2854</v>
      </c>
      <c r="K212" s="41">
        <v>121.36839999999999</v>
      </c>
      <c r="L212" s="41">
        <v>117.86109999999999</v>
      </c>
      <c r="M212" s="41" t="s">
        <v>2242</v>
      </c>
      <c r="N212" s="11">
        <v>16.485279999999999</v>
      </c>
      <c r="O212" s="11">
        <v>18.337679999999999</v>
      </c>
      <c r="P212" s="11">
        <v>19.766639999999999</v>
      </c>
      <c r="R212" s="9">
        <v>18</v>
      </c>
      <c r="S212" s="19" t="str">
        <f t="shared" si="12"/>
        <v>■□ 18</v>
      </c>
      <c r="T212" s="9" t="s">
        <v>869</v>
      </c>
      <c r="U212" s="9" t="s">
        <v>874</v>
      </c>
      <c r="V212" s="9" t="s">
        <v>874</v>
      </c>
      <c r="W212" s="11" t="str">
        <f t="shared" si="13"/>
        <v>Օ</v>
      </c>
      <c r="X212" s="11" t="str">
        <f t="shared" si="14"/>
        <v>∆</v>
      </c>
      <c r="Y212" s="9">
        <v>30.9</v>
      </c>
      <c r="Z212" s="19" t="str">
        <f t="shared" si="15"/>
        <v>xb30</v>
      </c>
      <c r="AD212" s="520"/>
    </row>
    <row r="213" spans="1:30" s="38" customFormat="1" x14ac:dyDescent="0.25">
      <c r="A213" s="45">
        <v>881</v>
      </c>
      <c r="B213" s="38" t="s">
        <v>12</v>
      </c>
      <c r="C213" s="18" t="s">
        <v>957</v>
      </c>
      <c r="D213" s="52" t="s">
        <v>958</v>
      </c>
      <c r="E213" s="38">
        <v>180.27789999999999</v>
      </c>
      <c r="F213" s="38">
        <v>53.276490000000003</v>
      </c>
      <c r="G213" s="38">
        <v>30.204260000000001</v>
      </c>
      <c r="H213" s="38">
        <v>-30.203900000000001</v>
      </c>
      <c r="I213" s="38">
        <v>-0.14648520000000001</v>
      </c>
      <c r="J213" s="39">
        <v>51.283450000000002</v>
      </c>
      <c r="K213" s="39">
        <v>141.1497</v>
      </c>
      <c r="L213" s="39">
        <v>125.5958</v>
      </c>
      <c r="M213" s="39" t="s">
        <v>2243</v>
      </c>
      <c r="N213" s="38">
        <v>14.665749999999999</v>
      </c>
      <c r="O213" s="38">
        <v>21.3002</v>
      </c>
      <c r="P213" s="38">
        <v>22.940159999999999</v>
      </c>
      <c r="R213" s="50">
        <v>21</v>
      </c>
      <c r="S213" s="40" t="str">
        <f t="shared" si="12"/>
        <v>■□ 21</v>
      </c>
      <c r="T213" s="50" t="s">
        <v>869</v>
      </c>
      <c r="U213" s="50" t="s">
        <v>920</v>
      </c>
      <c r="V213" s="50" t="s">
        <v>874</v>
      </c>
      <c r="W213" s="38" t="str">
        <f t="shared" si="13"/>
        <v/>
      </c>
      <c r="X213" s="38" t="str">
        <f t="shared" si="14"/>
        <v>∆</v>
      </c>
      <c r="Y213" s="50">
        <v>42.44</v>
      </c>
      <c r="Z213" s="40" t="str">
        <f t="shared" si="15"/>
        <v>xb30</v>
      </c>
      <c r="AD213" s="521"/>
    </row>
    <row r="214" spans="1:30" x14ac:dyDescent="0.25">
      <c r="A214" s="45">
        <v>882</v>
      </c>
      <c r="B214" s="11" t="s">
        <v>12</v>
      </c>
      <c r="C214" s="9" t="s">
        <v>226</v>
      </c>
      <c r="D214" s="12"/>
      <c r="E214" s="11">
        <v>180.25</v>
      </c>
      <c r="F214" s="11">
        <v>59.97457</v>
      </c>
      <c r="G214" s="11">
        <v>25.047740000000001</v>
      </c>
      <c r="H214" s="11">
        <v>-25.047499999999999</v>
      </c>
      <c r="I214" s="11">
        <v>-0.1092738</v>
      </c>
      <c r="J214" s="41">
        <v>87.888469999999998</v>
      </c>
      <c r="K214" s="41">
        <v>156.8109</v>
      </c>
      <c r="L214" s="41">
        <v>142.7972</v>
      </c>
      <c r="M214" s="41" t="s">
        <v>2244</v>
      </c>
      <c r="N214" s="11">
        <v>20.98066</v>
      </c>
      <c r="O214" s="11">
        <v>28.095109999999998</v>
      </c>
      <c r="P214" s="11">
        <v>30.22268</v>
      </c>
      <c r="R214" s="9">
        <v>28</v>
      </c>
      <c r="S214" s="19" t="str">
        <f t="shared" si="12"/>
        <v>■□ 28</v>
      </c>
      <c r="T214" s="9" t="s">
        <v>869</v>
      </c>
      <c r="U214" s="9" t="s">
        <v>874</v>
      </c>
      <c r="V214" s="9" t="s">
        <v>874</v>
      </c>
      <c r="W214" s="11" t="str">
        <f t="shared" si="13"/>
        <v>Օ</v>
      </c>
      <c r="X214" s="11" t="str">
        <f t="shared" si="14"/>
        <v>∆</v>
      </c>
      <c r="Y214" s="9">
        <v>41.14</v>
      </c>
      <c r="Z214" s="19" t="str">
        <f t="shared" si="15"/>
        <v>xb30</v>
      </c>
      <c r="AD214" s="522"/>
    </row>
    <row r="215" spans="1:30" x14ac:dyDescent="0.25">
      <c r="A215" s="45">
        <v>883</v>
      </c>
      <c r="B215" s="11" t="s">
        <v>12</v>
      </c>
      <c r="C215" s="9" t="s">
        <v>229</v>
      </c>
      <c r="D215" s="12"/>
      <c r="E215" s="11">
        <v>179.792</v>
      </c>
      <c r="F215" s="11">
        <v>69.713750000000005</v>
      </c>
      <c r="G215" s="11">
        <v>19.763590000000001</v>
      </c>
      <c r="H215" s="11">
        <v>-19.763459999999998</v>
      </c>
      <c r="I215" s="11">
        <v>7.1732009999999999E-2</v>
      </c>
      <c r="J215" s="41">
        <v>127.86660000000001</v>
      </c>
      <c r="K215" s="41">
        <v>180.7141</v>
      </c>
      <c r="L215" s="41">
        <v>168.21449999999999</v>
      </c>
      <c r="M215" s="41" t="s">
        <v>2245</v>
      </c>
      <c r="N215" s="11">
        <v>32.4345</v>
      </c>
      <c r="O215" s="11">
        <v>40.343879999999999</v>
      </c>
      <c r="P215" s="11">
        <v>43.227580000000003</v>
      </c>
      <c r="R215" s="9">
        <v>41</v>
      </c>
      <c r="S215" s="19" t="str">
        <f t="shared" si="12"/>
        <v>■□ 41</v>
      </c>
      <c r="T215" s="9" t="s">
        <v>875</v>
      </c>
      <c r="U215" s="9" t="s">
        <v>874</v>
      </c>
      <c r="V215" s="9" t="s">
        <v>874</v>
      </c>
      <c r="W215" s="11" t="str">
        <f t="shared" si="13"/>
        <v>Օ</v>
      </c>
      <c r="X215" s="11" t="str">
        <f t="shared" si="14"/>
        <v>∆</v>
      </c>
      <c r="Y215" s="9">
        <v>50.12</v>
      </c>
      <c r="Z215" s="19" t="str">
        <f t="shared" si="15"/>
        <v>xb30</v>
      </c>
      <c r="AD215" s="523"/>
    </row>
    <row r="216" spans="1:30" x14ac:dyDescent="0.25">
      <c r="A216" s="45">
        <v>884</v>
      </c>
      <c r="B216" s="11" t="s">
        <v>12</v>
      </c>
      <c r="C216" s="9" t="s">
        <v>231</v>
      </c>
      <c r="D216" s="12"/>
      <c r="E216" s="11">
        <v>180.29419999999999</v>
      </c>
      <c r="F216" s="11">
        <v>80.340869999999995</v>
      </c>
      <c r="G216" s="11">
        <v>15.11725</v>
      </c>
      <c r="H216" s="11">
        <v>-15.117050000000001</v>
      </c>
      <c r="I216" s="11">
        <v>-7.7629480000000001E-2</v>
      </c>
      <c r="J216" s="41">
        <v>167.16239999999999</v>
      </c>
      <c r="K216" s="41">
        <v>207.785</v>
      </c>
      <c r="L216" s="41">
        <v>197.39750000000001</v>
      </c>
      <c r="M216" s="41" t="s">
        <v>2246</v>
      </c>
      <c r="N216" s="11">
        <v>48.596170000000001</v>
      </c>
      <c r="O216" s="11">
        <v>57.287230000000001</v>
      </c>
      <c r="P216" s="11">
        <v>61.557720000000003</v>
      </c>
      <c r="R216" s="9">
        <v>57</v>
      </c>
      <c r="S216" s="19" t="str">
        <f t="shared" si="12"/>
        <v>■□ 57</v>
      </c>
      <c r="T216" s="9" t="s">
        <v>875</v>
      </c>
      <c r="U216" s="9" t="s">
        <v>874</v>
      </c>
      <c r="V216" s="9" t="s">
        <v>874</v>
      </c>
      <c r="W216" s="11" t="str">
        <f t="shared" si="13"/>
        <v>Օ</v>
      </c>
      <c r="X216" s="11" t="str">
        <f t="shared" si="14"/>
        <v>∆</v>
      </c>
      <c r="Y216" s="9">
        <v>63.93</v>
      </c>
      <c r="Z216" s="19" t="str">
        <f t="shared" si="15"/>
        <v>xb30</v>
      </c>
      <c r="AD216" s="524"/>
    </row>
    <row r="217" spans="1:30" x14ac:dyDescent="0.25">
      <c r="A217" s="45">
        <v>885</v>
      </c>
      <c r="B217" s="11" t="s">
        <v>12</v>
      </c>
      <c r="C217" s="9" t="s">
        <v>233</v>
      </c>
      <c r="D217" s="12"/>
      <c r="E217" s="11">
        <v>180.25450000000001</v>
      </c>
      <c r="F217" s="11">
        <v>85.329459999999997</v>
      </c>
      <c r="G217" s="11">
        <v>9.8617699999999999</v>
      </c>
      <c r="H217" s="11">
        <v>-9.8616720000000004</v>
      </c>
      <c r="I217" s="11">
        <v>-4.380266E-2</v>
      </c>
      <c r="J217" s="41">
        <v>192.60249999999999</v>
      </c>
      <c r="K217" s="41">
        <v>218.98390000000001</v>
      </c>
      <c r="L217" s="41">
        <v>211.2963</v>
      </c>
      <c r="M217" s="41" t="s">
        <v>2247</v>
      </c>
      <c r="N217" s="11">
        <v>59.01155</v>
      </c>
      <c r="O217" s="11">
        <v>66.655079999999998</v>
      </c>
      <c r="P217" s="11">
        <v>71.577370000000002</v>
      </c>
      <c r="R217" s="9">
        <v>66</v>
      </c>
      <c r="S217" s="19" t="str">
        <f t="shared" si="12"/>
        <v>■□ 66</v>
      </c>
      <c r="T217" s="9" t="s">
        <v>876</v>
      </c>
      <c r="U217" s="9" t="s">
        <v>874</v>
      </c>
      <c r="V217" s="9" t="s">
        <v>874</v>
      </c>
      <c r="W217" s="11" t="str">
        <f t="shared" si="13"/>
        <v>Օ</v>
      </c>
      <c r="X217" s="11" t="str">
        <f t="shared" si="14"/>
        <v>∆</v>
      </c>
      <c r="Y217" s="9">
        <v>70.58</v>
      </c>
      <c r="Z217" s="19" t="str">
        <f t="shared" si="15"/>
        <v>xb30</v>
      </c>
      <c r="AD217" s="525"/>
    </row>
    <row r="218" spans="1:30" x14ac:dyDescent="0.25">
      <c r="A218" s="45">
        <v>886</v>
      </c>
      <c r="B218" s="11" t="s">
        <v>12</v>
      </c>
      <c r="C218" s="9" t="s">
        <v>234</v>
      </c>
      <c r="D218" s="12"/>
      <c r="E218" s="11">
        <v>180.91329999999999</v>
      </c>
      <c r="F218" s="11">
        <v>90.239649999999997</v>
      </c>
      <c r="G218" s="11">
        <v>4.9309659999999997</v>
      </c>
      <c r="H218" s="11">
        <v>-4.930339</v>
      </c>
      <c r="I218" s="11">
        <v>-7.8597609999999998E-2</v>
      </c>
      <c r="J218" s="41">
        <v>216.8022</v>
      </c>
      <c r="K218" s="41">
        <v>230.10640000000001</v>
      </c>
      <c r="L218" s="41">
        <v>225.27160000000001</v>
      </c>
      <c r="M218" s="41" t="s">
        <v>2248</v>
      </c>
      <c r="N218" s="11">
        <v>70.508420000000001</v>
      </c>
      <c r="O218" s="11">
        <v>76.822069999999997</v>
      </c>
      <c r="P218" s="11">
        <v>82.53931</v>
      </c>
      <c r="R218" s="9">
        <v>76</v>
      </c>
      <c r="S218" s="19" t="str">
        <f t="shared" si="12"/>
        <v>■□ 76</v>
      </c>
      <c r="T218" s="9" t="s">
        <v>876</v>
      </c>
      <c r="U218" s="9" t="s">
        <v>874</v>
      </c>
      <c r="V218" s="9" t="s">
        <v>874</v>
      </c>
      <c r="W218" s="11" t="str">
        <f t="shared" si="13"/>
        <v>Օ</v>
      </c>
      <c r="X218" s="11" t="str">
        <f t="shared" si="14"/>
        <v>∆</v>
      </c>
      <c r="Y218" s="9">
        <v>77.510000000000005</v>
      </c>
      <c r="Z218" s="19" t="str">
        <f t="shared" si="15"/>
        <v>xb30</v>
      </c>
      <c r="AD218" s="526"/>
    </row>
    <row r="219" spans="1:30" s="42" customFormat="1" x14ac:dyDescent="0.25">
      <c r="A219" s="45">
        <v>887</v>
      </c>
      <c r="B219" s="42" t="s">
        <v>12</v>
      </c>
      <c r="C219" s="49" t="s">
        <v>221</v>
      </c>
      <c r="D219" s="74"/>
      <c r="E219" s="42">
        <v>179.5752</v>
      </c>
      <c r="F219" s="42">
        <v>39.626559999999998</v>
      </c>
      <c r="G219" s="42">
        <v>25.325970000000002</v>
      </c>
      <c r="H219" s="42">
        <v>-25.32527</v>
      </c>
      <c r="I219" s="42">
        <v>0.1877664</v>
      </c>
      <c r="J219" s="43">
        <v>31.71</v>
      </c>
      <c r="K219" s="43">
        <v>104.2944</v>
      </c>
      <c r="L219" s="43">
        <v>91.5809</v>
      </c>
      <c r="M219" s="43" t="s">
        <v>2249</v>
      </c>
      <c r="N219" s="42">
        <v>7.4798460000000002</v>
      </c>
      <c r="O219" s="42">
        <v>11.02739</v>
      </c>
      <c r="P219" s="42">
        <v>11.76346</v>
      </c>
      <c r="R219" s="49">
        <v>11</v>
      </c>
      <c r="S219" s="44" t="str">
        <f t="shared" si="12"/>
        <v>■□ 11</v>
      </c>
      <c r="T219" s="49" t="s">
        <v>869</v>
      </c>
      <c r="U219" s="49" t="s">
        <v>920</v>
      </c>
      <c r="V219" s="49" t="s">
        <v>920</v>
      </c>
      <c r="W219" s="42" t="str">
        <f t="shared" si="13"/>
        <v/>
      </c>
      <c r="X219" s="42" t="str">
        <f t="shared" si="14"/>
        <v/>
      </c>
      <c r="Y219" s="49">
        <v>19.64</v>
      </c>
      <c r="Z219" s="44" t="str">
        <f t="shared" si="15"/>
        <v/>
      </c>
      <c r="AD219" s="527"/>
    </row>
    <row r="220" spans="1:30" x14ac:dyDescent="0.25">
      <c r="A220" s="45">
        <v>888</v>
      </c>
      <c r="B220" s="11" t="s">
        <v>12</v>
      </c>
      <c r="C220" s="9" t="s">
        <v>223</v>
      </c>
      <c r="D220" s="12"/>
      <c r="E220" s="11">
        <v>180.16909999999999</v>
      </c>
      <c r="F220" s="11">
        <v>49.91592</v>
      </c>
      <c r="G220" s="11">
        <v>20.009679999999999</v>
      </c>
      <c r="H220" s="11">
        <v>-20.009599999999999</v>
      </c>
      <c r="I220" s="11">
        <v>-5.9061719999999998E-2</v>
      </c>
      <c r="J220" s="41">
        <v>76.095730000000003</v>
      </c>
      <c r="K220" s="41">
        <v>128.30439999999999</v>
      </c>
      <c r="L220" s="41">
        <v>117.2749</v>
      </c>
      <c r="M220" s="41" t="s">
        <v>2250</v>
      </c>
      <c r="N220" s="11">
        <v>13.973549999999999</v>
      </c>
      <c r="O220" s="11">
        <v>18.34835</v>
      </c>
      <c r="P220" s="11">
        <v>19.71922</v>
      </c>
      <c r="R220" s="9">
        <v>18</v>
      </c>
      <c r="S220" s="19" t="str">
        <f t="shared" si="12"/>
        <v>■□ 18</v>
      </c>
      <c r="T220" s="9" t="s">
        <v>869</v>
      </c>
      <c r="U220" s="9" t="s">
        <v>920</v>
      </c>
      <c r="V220" s="9" t="s">
        <v>874</v>
      </c>
      <c r="W220" s="11" t="str">
        <f t="shared" si="13"/>
        <v/>
      </c>
      <c r="X220" s="11" t="str">
        <f t="shared" si="14"/>
        <v>∆</v>
      </c>
      <c r="Y220" s="9">
        <v>31.4</v>
      </c>
      <c r="Z220" s="19" t="str">
        <f t="shared" si="15"/>
        <v>xb30</v>
      </c>
      <c r="AD220" s="528"/>
    </row>
    <row r="221" spans="1:30" x14ac:dyDescent="0.25">
      <c r="A221" s="45">
        <v>889</v>
      </c>
      <c r="B221" s="11" t="s">
        <v>12</v>
      </c>
      <c r="C221" s="9" t="s">
        <v>225</v>
      </c>
      <c r="D221" s="12"/>
      <c r="E221" s="11">
        <v>180.01740000000001</v>
      </c>
      <c r="F221" s="11">
        <v>60.048310000000001</v>
      </c>
      <c r="G221" s="11">
        <v>15.098380000000001</v>
      </c>
      <c r="H221" s="11">
        <v>-15.098380000000001</v>
      </c>
      <c r="I221" s="11">
        <v>-4.5921590000000002E-3</v>
      </c>
      <c r="J221" s="41">
        <v>113.7931</v>
      </c>
      <c r="K221" s="41">
        <v>152.52959999999999</v>
      </c>
      <c r="L221" s="41">
        <v>143.0899</v>
      </c>
      <c r="M221" s="41" t="s">
        <v>2251</v>
      </c>
      <c r="N221" s="11">
        <v>23.190809999999999</v>
      </c>
      <c r="O221" s="11">
        <v>28.177</v>
      </c>
      <c r="P221" s="11">
        <v>30.238219999999998</v>
      </c>
      <c r="R221" s="9">
        <v>28</v>
      </c>
      <c r="S221" s="19" t="str">
        <f t="shared" si="12"/>
        <v>■□ 28</v>
      </c>
      <c r="T221" s="9" t="s">
        <v>869</v>
      </c>
      <c r="U221" s="9" t="s">
        <v>874</v>
      </c>
      <c r="V221" s="9" t="s">
        <v>874</v>
      </c>
      <c r="W221" s="11" t="str">
        <f t="shared" si="13"/>
        <v>Օ</v>
      </c>
      <c r="X221" s="11" t="str">
        <f t="shared" si="14"/>
        <v>∆</v>
      </c>
      <c r="Y221" s="9">
        <v>41.6</v>
      </c>
      <c r="Z221" s="19" t="str">
        <f t="shared" si="15"/>
        <v>xb30</v>
      </c>
      <c r="AD221" s="529"/>
    </row>
    <row r="222" spans="1:30" x14ac:dyDescent="0.25">
      <c r="A222" s="45">
        <v>890</v>
      </c>
      <c r="B222" s="11" t="s">
        <v>12</v>
      </c>
      <c r="C222" s="9" t="s">
        <v>228</v>
      </c>
      <c r="D222" s="12"/>
      <c r="E222" s="11">
        <v>181.1283</v>
      </c>
      <c r="F222" s="11">
        <v>70.178439999999995</v>
      </c>
      <c r="G222" s="11">
        <v>9.8992389999999997</v>
      </c>
      <c r="H222" s="11">
        <v>-9.8973189999999995</v>
      </c>
      <c r="I222" s="11">
        <v>-0.19493340000000001</v>
      </c>
      <c r="J222" s="41">
        <v>151.38919999999999</v>
      </c>
      <c r="K222" s="41">
        <v>177.08410000000001</v>
      </c>
      <c r="L222" s="41">
        <v>170.23650000000001</v>
      </c>
      <c r="M222" s="41" t="s">
        <v>2252</v>
      </c>
      <c r="N222" s="11">
        <v>35.850490000000001</v>
      </c>
      <c r="O222" s="11">
        <v>41.003590000000003</v>
      </c>
      <c r="P222" s="11">
        <v>44.171880000000002</v>
      </c>
      <c r="R222" s="9">
        <v>41</v>
      </c>
      <c r="S222" s="19" t="str">
        <f t="shared" si="12"/>
        <v>■□ 41</v>
      </c>
      <c r="T222" s="9" t="s">
        <v>875</v>
      </c>
      <c r="U222" s="9" t="s">
        <v>874</v>
      </c>
      <c r="V222" s="9" t="s">
        <v>874</v>
      </c>
      <c r="W222" s="11" t="str">
        <f t="shared" si="13"/>
        <v>Օ</v>
      </c>
      <c r="X222" s="11" t="str">
        <f t="shared" si="14"/>
        <v>∆</v>
      </c>
      <c r="Y222" s="9">
        <v>51.06</v>
      </c>
      <c r="Z222" s="19" t="str">
        <f t="shared" si="15"/>
        <v>xb30</v>
      </c>
      <c r="AD222" s="530"/>
    </row>
    <row r="223" spans="1:30" x14ac:dyDescent="0.25">
      <c r="A223" s="45">
        <v>891</v>
      </c>
      <c r="B223" s="11" t="s">
        <v>12</v>
      </c>
      <c r="C223" s="9" t="s">
        <v>230</v>
      </c>
      <c r="D223" s="12"/>
      <c r="E223" s="11">
        <v>181.196</v>
      </c>
      <c r="F223" s="11">
        <v>80.321489999999997</v>
      </c>
      <c r="G223" s="11">
        <v>4.9547410000000003</v>
      </c>
      <c r="H223" s="11">
        <v>-4.9536610000000003</v>
      </c>
      <c r="I223" s="11">
        <v>-0.1034157</v>
      </c>
      <c r="J223" s="41">
        <v>189.16409999999999</v>
      </c>
      <c r="K223" s="41">
        <v>202.2338</v>
      </c>
      <c r="L223" s="41">
        <v>197.7235</v>
      </c>
      <c r="M223" s="41" t="s">
        <v>2253</v>
      </c>
      <c r="N223" s="11">
        <v>52.361930000000001</v>
      </c>
      <c r="O223" s="11">
        <v>57.252650000000003</v>
      </c>
      <c r="P223" s="11">
        <v>61.549219999999998</v>
      </c>
      <c r="R223" s="9">
        <v>57</v>
      </c>
      <c r="S223" s="19" t="str">
        <f t="shared" si="12"/>
        <v>■□ 57</v>
      </c>
      <c r="T223" s="9" t="s">
        <v>876</v>
      </c>
      <c r="U223" s="9" t="s">
        <v>874</v>
      </c>
      <c r="V223" s="9" t="s">
        <v>874</v>
      </c>
      <c r="W223" s="11" t="str">
        <f t="shared" si="13"/>
        <v>Օ</v>
      </c>
      <c r="X223" s="11" t="str">
        <f t="shared" si="14"/>
        <v>∆</v>
      </c>
      <c r="Y223" s="9">
        <v>64.05</v>
      </c>
      <c r="Z223" s="19" t="str">
        <f t="shared" si="15"/>
        <v>xb30</v>
      </c>
      <c r="AD223" s="531"/>
    </row>
    <row r="224" spans="1:30" x14ac:dyDescent="0.25">
      <c r="A224" s="45">
        <v>892</v>
      </c>
      <c r="B224" s="11" t="s">
        <v>12</v>
      </c>
      <c r="C224" s="9" t="s">
        <v>232</v>
      </c>
      <c r="D224" s="12"/>
      <c r="E224" s="11">
        <v>181.14879999999999</v>
      </c>
      <c r="F224" s="11">
        <v>85.351380000000006</v>
      </c>
      <c r="G224" s="11">
        <v>4.9096200000000003</v>
      </c>
      <c r="H224" s="11">
        <v>-4.908633</v>
      </c>
      <c r="I224" s="11">
        <v>-9.8434049999999995E-2</v>
      </c>
      <c r="J224" s="41">
        <v>203.15530000000001</v>
      </c>
      <c r="K224" s="41">
        <v>216.2663</v>
      </c>
      <c r="L224" s="41">
        <v>211.62540000000001</v>
      </c>
      <c r="M224" s="41" t="s">
        <v>2254</v>
      </c>
      <c r="N224" s="11">
        <v>61.12959</v>
      </c>
      <c r="O224" s="11">
        <v>66.698340000000002</v>
      </c>
      <c r="P224" s="11">
        <v>71.691000000000003</v>
      </c>
      <c r="R224" s="9">
        <v>66</v>
      </c>
      <c r="S224" s="19" t="str">
        <f t="shared" si="12"/>
        <v>■□ 66</v>
      </c>
      <c r="T224" s="9" t="s">
        <v>876</v>
      </c>
      <c r="U224" s="9" t="s">
        <v>874</v>
      </c>
      <c r="V224" s="9" t="s">
        <v>874</v>
      </c>
      <c r="W224" s="11" t="str">
        <f t="shared" si="13"/>
        <v>Օ</v>
      </c>
      <c r="X224" s="11" t="str">
        <f t="shared" si="14"/>
        <v>∆</v>
      </c>
      <c r="Y224" s="9">
        <v>65.38</v>
      </c>
      <c r="Z224" s="19" t="str">
        <f t="shared" si="15"/>
        <v>xb30</v>
      </c>
      <c r="AD224" s="532"/>
    </row>
    <row r="225" spans="1:30" s="42" customFormat="1" x14ac:dyDescent="0.25">
      <c r="A225" s="45">
        <v>893</v>
      </c>
      <c r="B225" s="42" t="s">
        <v>12</v>
      </c>
      <c r="C225" s="49" t="s">
        <v>220</v>
      </c>
      <c r="D225" s="74"/>
      <c r="E225" s="42">
        <v>179.608</v>
      </c>
      <c r="F225" s="42">
        <v>39.911250000000003</v>
      </c>
      <c r="G225" s="42">
        <v>15.20185</v>
      </c>
      <c r="H225" s="42">
        <v>-15.201499999999999</v>
      </c>
      <c r="I225" s="42">
        <v>0.1040063</v>
      </c>
      <c r="J225" s="43">
        <v>63.89996</v>
      </c>
      <c r="K225" s="43">
        <v>101.1023</v>
      </c>
      <c r="L225" s="43">
        <v>92.653620000000004</v>
      </c>
      <c r="M225" s="43" t="s">
        <v>2255</v>
      </c>
      <c r="N225" s="42">
        <v>8.7315889999999996</v>
      </c>
      <c r="O225" s="42">
        <v>11.197570000000001</v>
      </c>
      <c r="P225" s="42">
        <v>11.97659</v>
      </c>
      <c r="R225" s="49">
        <v>11</v>
      </c>
      <c r="S225" s="44" t="str">
        <f t="shared" si="12"/>
        <v>■□ 11</v>
      </c>
      <c r="T225" s="49" t="s">
        <v>869</v>
      </c>
      <c r="U225" s="49" t="s">
        <v>920</v>
      </c>
      <c r="V225" s="49" t="s">
        <v>874</v>
      </c>
      <c r="W225" s="42" t="str">
        <f t="shared" si="13"/>
        <v/>
      </c>
      <c r="X225" s="42" t="str">
        <f t="shared" si="14"/>
        <v>∆</v>
      </c>
      <c r="Y225" s="49">
        <v>25.72</v>
      </c>
      <c r="Z225" s="44" t="str">
        <f t="shared" si="15"/>
        <v>xb25</v>
      </c>
      <c r="AD225" s="533"/>
    </row>
    <row r="226" spans="1:30" x14ac:dyDescent="0.25">
      <c r="A226" s="45">
        <v>894</v>
      </c>
      <c r="B226" s="11" t="s">
        <v>12</v>
      </c>
      <c r="C226" s="9" t="s">
        <v>222</v>
      </c>
      <c r="D226" s="12"/>
      <c r="E226" s="11">
        <v>178.82560000000001</v>
      </c>
      <c r="F226" s="11">
        <v>50.303229999999999</v>
      </c>
      <c r="G226" s="11">
        <v>10.36687</v>
      </c>
      <c r="H226" s="11">
        <v>-10.364699999999999</v>
      </c>
      <c r="I226" s="11">
        <v>0.21247460000000001</v>
      </c>
      <c r="J226" s="41">
        <v>99.892420000000001</v>
      </c>
      <c r="K226" s="41">
        <v>124.97920000000001</v>
      </c>
      <c r="L226" s="41">
        <v>118.057</v>
      </c>
      <c r="M226" s="41" t="s">
        <v>2256</v>
      </c>
      <c r="N226" s="11">
        <v>15.847440000000001</v>
      </c>
      <c r="O226" s="11">
        <v>18.673680000000001</v>
      </c>
      <c r="P226" s="11">
        <v>19.926079999999999</v>
      </c>
      <c r="R226" s="9">
        <v>18</v>
      </c>
      <c r="S226" s="19" t="str">
        <f t="shared" si="12"/>
        <v>■□ 18</v>
      </c>
      <c r="T226" s="9" t="s">
        <v>869</v>
      </c>
      <c r="U226" s="9" t="s">
        <v>874</v>
      </c>
      <c r="V226" s="9" t="s">
        <v>874</v>
      </c>
      <c r="W226" s="11" t="str">
        <f t="shared" si="13"/>
        <v>Օ</v>
      </c>
      <c r="X226" s="11" t="str">
        <f t="shared" si="14"/>
        <v>∆</v>
      </c>
      <c r="Y226" s="9">
        <v>35.200000000000003</v>
      </c>
      <c r="Z226" s="19" t="str">
        <f t="shared" si="15"/>
        <v>xb30</v>
      </c>
      <c r="AD226" s="534"/>
    </row>
    <row r="227" spans="1:30" x14ac:dyDescent="0.25">
      <c r="A227" s="45">
        <v>895</v>
      </c>
      <c r="B227" s="11" t="s">
        <v>12</v>
      </c>
      <c r="C227" s="9" t="s">
        <v>224</v>
      </c>
      <c r="D227" s="12"/>
      <c r="E227" s="11">
        <v>180.3732</v>
      </c>
      <c r="F227" s="11">
        <v>59.912019999999998</v>
      </c>
      <c r="G227" s="11">
        <v>4.963279</v>
      </c>
      <c r="H227" s="11">
        <v>-4.9631740000000004</v>
      </c>
      <c r="I227" s="11">
        <v>-3.2332039999999999E-2</v>
      </c>
      <c r="J227" s="41">
        <v>134.83019999999999</v>
      </c>
      <c r="K227" s="41">
        <v>147.1181</v>
      </c>
      <c r="L227" s="41">
        <v>143.09350000000001</v>
      </c>
      <c r="M227" s="41" t="s">
        <v>2257</v>
      </c>
      <c r="N227" s="11">
        <v>25.38063</v>
      </c>
      <c r="O227" s="11">
        <v>28.025770000000001</v>
      </c>
      <c r="P227" s="11">
        <v>30.09507</v>
      </c>
      <c r="R227" s="9">
        <v>28</v>
      </c>
      <c r="S227" s="19" t="str">
        <f t="shared" si="12"/>
        <v>■□ 28</v>
      </c>
      <c r="T227" s="9" t="s">
        <v>875</v>
      </c>
      <c r="U227" s="9" t="s">
        <v>874</v>
      </c>
      <c r="V227" s="9" t="s">
        <v>874</v>
      </c>
      <c r="W227" s="11" t="str">
        <f t="shared" si="13"/>
        <v>Օ</v>
      </c>
      <c r="X227" s="11" t="str">
        <f t="shared" si="14"/>
        <v>∆</v>
      </c>
      <c r="Y227" s="9">
        <v>41.59</v>
      </c>
      <c r="Z227" s="19" t="str">
        <f t="shared" si="15"/>
        <v>xb30</v>
      </c>
      <c r="AD227" s="535"/>
    </row>
    <row r="228" spans="1:30" x14ac:dyDescent="0.25">
      <c r="A228" s="45">
        <v>896</v>
      </c>
      <c r="B228" s="11" t="s">
        <v>12</v>
      </c>
      <c r="C228" s="9" t="s">
        <v>227</v>
      </c>
      <c r="D228" s="12"/>
      <c r="E228" s="11">
        <v>181.369</v>
      </c>
      <c r="F228" s="11">
        <v>70.362909999999999</v>
      </c>
      <c r="G228" s="11">
        <v>4.959117</v>
      </c>
      <c r="H228" s="11">
        <v>-4.9577020000000003</v>
      </c>
      <c r="I228" s="11">
        <v>-0.1184764</v>
      </c>
      <c r="J228" s="41">
        <v>162.19220000000001</v>
      </c>
      <c r="K228" s="41">
        <v>174.941</v>
      </c>
      <c r="L228" s="41">
        <v>170.75059999999999</v>
      </c>
      <c r="M228" s="41" t="s">
        <v>2258</v>
      </c>
      <c r="N228" s="11">
        <v>37.583570000000002</v>
      </c>
      <c r="O228" s="11">
        <v>41.267470000000003</v>
      </c>
      <c r="P228" s="11">
        <v>44.387439999999998</v>
      </c>
      <c r="R228" s="9">
        <v>41</v>
      </c>
      <c r="S228" s="19" t="str">
        <f t="shared" si="12"/>
        <v>■□ 41</v>
      </c>
      <c r="T228" s="9" t="s">
        <v>875</v>
      </c>
      <c r="U228" s="9" t="s">
        <v>874</v>
      </c>
      <c r="V228" s="9" t="s">
        <v>874</v>
      </c>
      <c r="W228" s="11" t="str">
        <f t="shared" si="13"/>
        <v>Օ</v>
      </c>
      <c r="X228" s="11" t="str">
        <f t="shared" si="14"/>
        <v>∆</v>
      </c>
      <c r="Y228" s="9">
        <v>52.07</v>
      </c>
      <c r="Z228" s="19" t="str">
        <f t="shared" si="15"/>
        <v>xb30</v>
      </c>
      <c r="AD228" s="303"/>
    </row>
    <row r="229" spans="1:30" x14ac:dyDescent="0.25">
      <c r="A229" s="45">
        <v>897</v>
      </c>
      <c r="B229" s="11" t="s">
        <v>12</v>
      </c>
      <c r="C229" s="9" t="s">
        <v>218</v>
      </c>
      <c r="D229" s="12"/>
      <c r="E229" s="11">
        <v>179.04390000000001</v>
      </c>
      <c r="F229" s="11">
        <v>30.052520000000001</v>
      </c>
      <c r="G229" s="11">
        <v>10.16564</v>
      </c>
      <c r="H229" s="11">
        <v>-10.16423</v>
      </c>
      <c r="I229" s="11">
        <v>0.1696346</v>
      </c>
      <c r="J229" s="41">
        <v>52.331679999999999</v>
      </c>
      <c r="K229" s="41">
        <v>75.361469999999997</v>
      </c>
      <c r="L229" s="41">
        <v>69.614750000000001</v>
      </c>
      <c r="M229" s="41" t="s">
        <v>2259</v>
      </c>
      <c r="N229" s="11">
        <v>5.0671379999999999</v>
      </c>
      <c r="O229" s="11">
        <v>6.2572910000000004</v>
      </c>
      <c r="P229" s="11">
        <v>6.6713810000000002</v>
      </c>
      <c r="R229" s="9">
        <v>6</v>
      </c>
      <c r="S229" s="19" t="str">
        <f t="shared" si="12"/>
        <v>■□ 6</v>
      </c>
      <c r="T229" s="9" t="s">
        <v>869</v>
      </c>
      <c r="U229" s="9" t="s">
        <v>920</v>
      </c>
      <c r="V229" s="9" t="s">
        <v>920</v>
      </c>
      <c r="W229" s="11" t="str">
        <f t="shared" si="13"/>
        <v/>
      </c>
      <c r="X229" s="11" t="str">
        <f t="shared" si="14"/>
        <v/>
      </c>
      <c r="Y229" s="9" t="s">
        <v>877</v>
      </c>
      <c r="Z229" s="19" t="str">
        <f t="shared" si="15"/>
        <v>xb30</v>
      </c>
      <c r="AD229" s="536"/>
    </row>
    <row r="230" spans="1:30" x14ac:dyDescent="0.25">
      <c r="A230" s="45">
        <v>898</v>
      </c>
      <c r="B230" s="11" t="s">
        <v>12</v>
      </c>
      <c r="C230" s="9" t="s">
        <v>219</v>
      </c>
      <c r="D230" s="12"/>
      <c r="E230" s="11">
        <v>178.8578</v>
      </c>
      <c r="F230" s="11">
        <v>39.650970000000001</v>
      </c>
      <c r="G230" s="11">
        <v>5.261171</v>
      </c>
      <c r="H230" s="11">
        <v>-5.2601259999999996</v>
      </c>
      <c r="I230" s="11">
        <v>0.10487580000000001</v>
      </c>
      <c r="J230" s="41">
        <v>84.069100000000006</v>
      </c>
      <c r="K230" s="41">
        <v>96.058329999999998</v>
      </c>
      <c r="L230" s="41">
        <v>92.302890000000005</v>
      </c>
      <c r="M230" s="41" t="s">
        <v>2260</v>
      </c>
      <c r="N230" s="11">
        <v>9.7952300000000001</v>
      </c>
      <c r="O230" s="11">
        <v>11.04191</v>
      </c>
      <c r="P230" s="11">
        <v>11.8096</v>
      </c>
      <c r="R230" s="9">
        <v>11</v>
      </c>
      <c r="S230" s="19" t="str">
        <f t="shared" si="12"/>
        <v>■□ 11</v>
      </c>
      <c r="T230" s="9" t="s">
        <v>869</v>
      </c>
      <c r="U230" s="9" t="s">
        <v>920</v>
      </c>
      <c r="V230" s="9" t="s">
        <v>874</v>
      </c>
      <c r="W230" s="11" t="str">
        <f t="shared" si="13"/>
        <v/>
      </c>
      <c r="X230" s="11" t="str">
        <f t="shared" si="14"/>
        <v>∆</v>
      </c>
      <c r="Y230" s="9">
        <v>24.43</v>
      </c>
      <c r="Z230" s="19" t="str">
        <f t="shared" si="15"/>
        <v/>
      </c>
      <c r="AD230" s="304"/>
    </row>
    <row r="231" spans="1:30" s="38" customFormat="1" x14ac:dyDescent="0.25">
      <c r="A231" s="45">
        <v>899</v>
      </c>
      <c r="B231" s="38" t="s">
        <v>12</v>
      </c>
      <c r="C231" s="50" t="s">
        <v>235</v>
      </c>
      <c r="D231" s="52"/>
      <c r="E231" s="38">
        <v>174.89599999999999</v>
      </c>
      <c r="F231" s="38">
        <v>60.314109999999999</v>
      </c>
      <c r="G231" s="38">
        <v>30.148959999999999</v>
      </c>
      <c r="H231" s="38">
        <v>-30.029419999999998</v>
      </c>
      <c r="I231" s="38">
        <v>2.6821449999999998</v>
      </c>
      <c r="J231" s="39">
        <v>77.674660000000003</v>
      </c>
      <c r="K231" s="39">
        <v>159.63319999999999</v>
      </c>
      <c r="L231" s="39">
        <v>138.6568</v>
      </c>
      <c r="M231" s="39" t="s">
        <v>2261</v>
      </c>
      <c r="N231" s="38">
        <v>20.256900000000002</v>
      </c>
      <c r="O231" s="38">
        <v>28.473469999999999</v>
      </c>
      <c r="P231" s="38">
        <v>28.722549999999998</v>
      </c>
      <c r="R231" s="50">
        <v>28</v>
      </c>
      <c r="S231" s="40" t="str">
        <f t="shared" si="12"/>
        <v>■□ 28</v>
      </c>
      <c r="T231" s="50" t="s">
        <v>869</v>
      </c>
      <c r="U231" s="50" t="s">
        <v>877</v>
      </c>
      <c r="V231" s="50" t="s">
        <v>877</v>
      </c>
      <c r="W231" s="38" t="str">
        <f t="shared" si="13"/>
        <v/>
      </c>
      <c r="X231" s="38" t="str">
        <f t="shared" si="14"/>
        <v/>
      </c>
      <c r="Y231" s="50">
        <v>42.04</v>
      </c>
      <c r="Z231" s="40" t="str">
        <f t="shared" si="15"/>
        <v>xb30</v>
      </c>
      <c r="AD231" s="537"/>
    </row>
    <row r="232" spans="1:30" x14ac:dyDescent="0.25">
      <c r="A232" s="45">
        <v>900</v>
      </c>
      <c r="B232" s="11" t="s">
        <v>12</v>
      </c>
      <c r="C232" s="9" t="s">
        <v>236</v>
      </c>
      <c r="D232" s="12"/>
      <c r="E232" s="11">
        <v>175.17490000000001</v>
      </c>
      <c r="F232" s="11">
        <v>70.05941</v>
      </c>
      <c r="G232" s="11">
        <v>25.194949999999999</v>
      </c>
      <c r="H232" s="11">
        <v>-25.10566</v>
      </c>
      <c r="I232" s="11">
        <v>2.1192479999999998</v>
      </c>
      <c r="J232" s="41">
        <v>117.578</v>
      </c>
      <c r="K232" s="41">
        <v>184.01249999999999</v>
      </c>
      <c r="L232" s="41">
        <v>165.29499999999999</v>
      </c>
      <c r="M232" s="41" t="s">
        <v>2262</v>
      </c>
      <c r="N232" s="11">
        <v>31.37434</v>
      </c>
      <c r="O232" s="11">
        <v>40.833919999999999</v>
      </c>
      <c r="P232" s="11">
        <v>41.965670000000003</v>
      </c>
      <c r="R232" s="9">
        <v>41</v>
      </c>
      <c r="S232" s="19" t="str">
        <f t="shared" si="12"/>
        <v>■□ 41</v>
      </c>
      <c r="T232" s="9" t="s">
        <v>875</v>
      </c>
      <c r="U232" s="9" t="s">
        <v>920</v>
      </c>
      <c r="V232" s="9" t="s">
        <v>920</v>
      </c>
      <c r="W232" s="11" t="str">
        <f t="shared" si="13"/>
        <v/>
      </c>
      <c r="X232" s="11" t="str">
        <f t="shared" si="14"/>
        <v/>
      </c>
      <c r="Y232" s="9">
        <v>51.27</v>
      </c>
      <c r="Z232" s="19" t="str">
        <f t="shared" si="15"/>
        <v>xb30</v>
      </c>
      <c r="AD232" s="538"/>
    </row>
    <row r="233" spans="1:30" x14ac:dyDescent="0.25">
      <c r="A233" s="45">
        <v>901</v>
      </c>
      <c r="B233" s="11" t="s">
        <v>12</v>
      </c>
      <c r="C233" s="9" t="s">
        <v>237</v>
      </c>
      <c r="D233" s="12"/>
      <c r="E233" s="11">
        <v>175.53039999999999</v>
      </c>
      <c r="F233" s="11">
        <v>79.802719999999994</v>
      </c>
      <c r="G233" s="11">
        <v>19.579699999999999</v>
      </c>
      <c r="H233" s="11">
        <v>-19.520160000000001</v>
      </c>
      <c r="I233" s="11">
        <v>1.5258370000000001</v>
      </c>
      <c r="J233" s="41">
        <v>157.11369999999999</v>
      </c>
      <c r="K233" s="41">
        <v>208.41210000000001</v>
      </c>
      <c r="L233" s="41">
        <v>192.8244</v>
      </c>
      <c r="M233" s="41" t="s">
        <v>2263</v>
      </c>
      <c r="N233" s="11">
        <v>46.187730000000002</v>
      </c>
      <c r="O233" s="11">
        <v>56.332569999999997</v>
      </c>
      <c r="P233" s="11">
        <v>58.787370000000003</v>
      </c>
      <c r="R233" s="9">
        <v>57</v>
      </c>
      <c r="S233" s="19" t="str">
        <f t="shared" si="12"/>
        <v>■□ 57</v>
      </c>
      <c r="T233" s="9" t="s">
        <v>875</v>
      </c>
      <c r="U233" s="9" t="s">
        <v>920</v>
      </c>
      <c r="V233" s="9" t="s">
        <v>920</v>
      </c>
      <c r="W233" s="11" t="str">
        <f t="shared" si="13"/>
        <v/>
      </c>
      <c r="X233" s="11" t="str">
        <f t="shared" si="14"/>
        <v/>
      </c>
      <c r="Y233" s="9">
        <v>59.39</v>
      </c>
      <c r="Z233" s="19" t="str">
        <f t="shared" si="15"/>
        <v>xb30</v>
      </c>
      <c r="AD233" s="539"/>
    </row>
    <row r="234" spans="1:30" x14ac:dyDescent="0.25">
      <c r="A234" s="45">
        <v>902</v>
      </c>
      <c r="B234" s="11" t="s">
        <v>12</v>
      </c>
      <c r="C234" s="9" t="s">
        <v>238</v>
      </c>
      <c r="D234" s="12"/>
      <c r="E234" s="11">
        <v>175.72839999999999</v>
      </c>
      <c r="F234" s="11">
        <v>84.861739999999998</v>
      </c>
      <c r="G234" s="11">
        <v>14.959339999999999</v>
      </c>
      <c r="H234" s="11">
        <v>-14.91779</v>
      </c>
      <c r="I234" s="11">
        <v>1.1142430000000001</v>
      </c>
      <c r="J234" s="41">
        <v>181.2277</v>
      </c>
      <c r="K234" s="41">
        <v>220.31139999999999</v>
      </c>
      <c r="L234" s="41">
        <v>207.66929999999999</v>
      </c>
      <c r="M234" s="41" t="s">
        <v>2264</v>
      </c>
      <c r="N234" s="11">
        <v>56.127090000000003</v>
      </c>
      <c r="O234" s="11">
        <v>65.736320000000006</v>
      </c>
      <c r="P234" s="11">
        <v>69.190479999999994</v>
      </c>
      <c r="R234" s="9">
        <v>66</v>
      </c>
      <c r="S234" s="19" t="str">
        <f t="shared" si="12"/>
        <v>■□ 66</v>
      </c>
      <c r="T234" s="9" t="s">
        <v>876</v>
      </c>
      <c r="U234" s="9" t="s">
        <v>920</v>
      </c>
      <c r="V234" s="9" t="s">
        <v>920</v>
      </c>
      <c r="W234" s="11" t="str">
        <f t="shared" si="13"/>
        <v/>
      </c>
      <c r="X234" s="11" t="str">
        <f t="shared" si="14"/>
        <v/>
      </c>
      <c r="Y234" s="9">
        <v>66.92</v>
      </c>
      <c r="Z234" s="19" t="str">
        <f t="shared" si="15"/>
        <v>xb30</v>
      </c>
      <c r="AD234" s="540"/>
    </row>
    <row r="235" spans="1:30" x14ac:dyDescent="0.25">
      <c r="A235" s="45">
        <v>903</v>
      </c>
      <c r="B235" s="11" t="s">
        <v>12</v>
      </c>
      <c r="C235" s="9" t="s">
        <v>239</v>
      </c>
      <c r="D235" s="12"/>
      <c r="E235" s="11">
        <v>175.1284</v>
      </c>
      <c r="F235" s="11">
        <v>89.648859999999999</v>
      </c>
      <c r="G235" s="11">
        <v>9.8292450000000002</v>
      </c>
      <c r="H235" s="11">
        <v>-9.7937370000000001</v>
      </c>
      <c r="I235" s="11">
        <v>0.83472400000000002</v>
      </c>
      <c r="J235" s="41">
        <v>205.6148</v>
      </c>
      <c r="K235" s="41">
        <v>231.13069999999999</v>
      </c>
      <c r="L235" s="41">
        <v>221.72200000000001</v>
      </c>
      <c r="M235" s="41" t="s">
        <v>2265</v>
      </c>
      <c r="N235" s="11">
        <v>67.104690000000005</v>
      </c>
      <c r="O235" s="11">
        <v>75.547560000000004</v>
      </c>
      <c r="P235" s="11">
        <v>79.956190000000007</v>
      </c>
      <c r="R235" s="9">
        <v>76</v>
      </c>
      <c r="S235" s="19" t="str">
        <f t="shared" si="12"/>
        <v>■□ 76</v>
      </c>
      <c r="T235" s="9" t="s">
        <v>876</v>
      </c>
      <c r="U235" s="9" t="s">
        <v>920</v>
      </c>
      <c r="V235" s="9" t="s">
        <v>920</v>
      </c>
      <c r="W235" s="11" t="str">
        <f t="shared" si="13"/>
        <v/>
      </c>
      <c r="X235" s="11" t="str">
        <f t="shared" si="14"/>
        <v/>
      </c>
      <c r="Y235" s="9">
        <v>72.650000000000006</v>
      </c>
      <c r="Z235" s="19" t="str">
        <f t="shared" si="15"/>
        <v>xb30</v>
      </c>
      <c r="AD235" s="541"/>
    </row>
    <row r="236" spans="1:30" x14ac:dyDescent="0.25">
      <c r="A236" s="45">
        <v>904</v>
      </c>
      <c r="B236" s="11" t="s">
        <v>12</v>
      </c>
      <c r="C236" s="9" t="s">
        <v>240</v>
      </c>
      <c r="D236" s="12"/>
      <c r="E236" s="11">
        <v>175.91069999999999</v>
      </c>
      <c r="F236" s="11">
        <v>93.065969999999993</v>
      </c>
      <c r="G236" s="11">
        <v>5.1476490000000004</v>
      </c>
      <c r="H236" s="11">
        <v>-5.1345429999999999</v>
      </c>
      <c r="I236" s="11">
        <v>0.36708429999999997</v>
      </c>
      <c r="J236" s="41">
        <v>224.76949999999999</v>
      </c>
      <c r="K236" s="41">
        <v>238.2619</v>
      </c>
      <c r="L236" s="41">
        <v>232.40270000000001</v>
      </c>
      <c r="M236" s="41" t="s">
        <v>2266</v>
      </c>
      <c r="N236" s="11">
        <v>76.25076</v>
      </c>
      <c r="O236" s="11">
        <v>83.117760000000004</v>
      </c>
      <c r="P236" s="11">
        <v>88.667379999999994</v>
      </c>
      <c r="R236" s="9">
        <v>83</v>
      </c>
      <c r="S236" s="19" t="str">
        <f t="shared" si="12"/>
        <v>■□ 83</v>
      </c>
      <c r="T236" s="9" t="s">
        <v>876</v>
      </c>
      <c r="U236" s="9" t="s">
        <v>920</v>
      </c>
      <c r="V236" s="9" t="s">
        <v>920</v>
      </c>
      <c r="W236" s="11" t="str">
        <f t="shared" si="13"/>
        <v/>
      </c>
      <c r="X236" s="11" t="str">
        <f t="shared" si="14"/>
        <v/>
      </c>
      <c r="Y236" s="9">
        <v>81.150000000000006</v>
      </c>
      <c r="Z236" s="19" t="str">
        <f t="shared" si="15"/>
        <v>xb30</v>
      </c>
      <c r="AD236" s="542"/>
    </row>
    <row r="237" spans="1:30" s="38" customFormat="1" x14ac:dyDescent="0.25">
      <c r="A237" s="45">
        <v>905</v>
      </c>
      <c r="B237" s="38" t="s">
        <v>12</v>
      </c>
      <c r="C237" s="50" t="s">
        <v>241</v>
      </c>
      <c r="D237" s="52"/>
      <c r="E237" s="38">
        <v>169.71170000000001</v>
      </c>
      <c r="F237" s="38">
        <v>49.720939999999999</v>
      </c>
      <c r="G237" s="38">
        <v>30.823709999999998</v>
      </c>
      <c r="H237" s="38">
        <v>-30.328109999999999</v>
      </c>
      <c r="I237" s="38">
        <v>5.5051769999999998</v>
      </c>
      <c r="J237" s="39">
        <v>52.104930000000003</v>
      </c>
      <c r="K237" s="39">
        <v>131.58369999999999</v>
      </c>
      <c r="L237" s="39">
        <v>107.1203</v>
      </c>
      <c r="M237" s="39" t="s">
        <v>2267</v>
      </c>
      <c r="N237" s="38">
        <v>12.27614</v>
      </c>
      <c r="O237" s="38">
        <v>18.18601</v>
      </c>
      <c r="P237" s="38">
        <v>16.806000000000001</v>
      </c>
      <c r="R237" s="50">
        <v>18</v>
      </c>
      <c r="S237" s="40" t="str">
        <f t="shared" si="12"/>
        <v>■□ 18</v>
      </c>
      <c r="T237" s="50" t="s">
        <v>869</v>
      </c>
      <c r="U237" s="50" t="s">
        <v>920</v>
      </c>
      <c r="V237" s="50" t="s">
        <v>874</v>
      </c>
      <c r="W237" s="38" t="str">
        <f t="shared" si="13"/>
        <v/>
      </c>
      <c r="X237" s="38" t="str">
        <f t="shared" si="14"/>
        <v>∆</v>
      </c>
      <c r="Y237" s="50">
        <v>31.66</v>
      </c>
      <c r="Z237" s="40" t="str">
        <f t="shared" si="15"/>
        <v>xb30</v>
      </c>
      <c r="AD237" s="543"/>
    </row>
    <row r="238" spans="1:30" x14ac:dyDescent="0.25">
      <c r="A238" s="45">
        <v>906</v>
      </c>
      <c r="B238" s="11" t="s">
        <v>12</v>
      </c>
      <c r="C238" s="9" t="s">
        <v>242</v>
      </c>
      <c r="D238" s="12"/>
      <c r="E238" s="11">
        <v>169.3176</v>
      </c>
      <c r="F238" s="11">
        <v>60.029339999999998</v>
      </c>
      <c r="G238" s="11">
        <v>24.939540000000001</v>
      </c>
      <c r="H238" s="11">
        <v>-24.507339999999999</v>
      </c>
      <c r="I238" s="11">
        <v>4.6229089999999999</v>
      </c>
      <c r="J238" s="41">
        <v>96.042429999999996</v>
      </c>
      <c r="K238" s="41">
        <v>156.4477</v>
      </c>
      <c r="L238" s="41">
        <v>134.69049999999999</v>
      </c>
      <c r="M238" s="41" t="s">
        <v>2268</v>
      </c>
      <c r="N238" s="11">
        <v>21.14264</v>
      </c>
      <c r="O238" s="11">
        <v>28.155919999999998</v>
      </c>
      <c r="P238" s="11">
        <v>27.127369999999999</v>
      </c>
      <c r="R238" s="9">
        <v>28</v>
      </c>
      <c r="S238" s="19" t="str">
        <f t="shared" si="12"/>
        <v>■□ 28</v>
      </c>
      <c r="T238" s="9" t="s">
        <v>869</v>
      </c>
      <c r="U238" s="9" t="s">
        <v>874</v>
      </c>
      <c r="V238" s="9" t="s">
        <v>874</v>
      </c>
      <c r="W238" s="11" t="str">
        <f t="shared" si="13"/>
        <v>Օ</v>
      </c>
      <c r="X238" s="11" t="str">
        <f t="shared" si="14"/>
        <v>∆</v>
      </c>
      <c r="Y238" s="9">
        <v>40.46</v>
      </c>
      <c r="Z238" s="19" t="str">
        <f t="shared" si="15"/>
        <v>xb30</v>
      </c>
      <c r="AD238" s="544"/>
    </row>
    <row r="239" spans="1:30" x14ac:dyDescent="0.25">
      <c r="A239" s="45">
        <v>907</v>
      </c>
      <c r="B239" s="11" t="s">
        <v>12</v>
      </c>
      <c r="C239" s="9" t="s">
        <v>243</v>
      </c>
      <c r="D239" s="12"/>
      <c r="E239" s="11">
        <v>170.0909</v>
      </c>
      <c r="F239" s="11">
        <v>69.695499999999996</v>
      </c>
      <c r="G239" s="11">
        <v>20.089880000000001</v>
      </c>
      <c r="H239" s="11">
        <v>-19.79017</v>
      </c>
      <c r="I239" s="11">
        <v>3.4571890000000001</v>
      </c>
      <c r="J239" s="41">
        <v>131.6551</v>
      </c>
      <c r="K239" s="41">
        <v>180.46430000000001</v>
      </c>
      <c r="L239" s="41">
        <v>162.08709999999999</v>
      </c>
      <c r="M239" s="41" t="s">
        <v>2269</v>
      </c>
      <c r="N239" s="11">
        <v>32.405169999999998</v>
      </c>
      <c r="O239" s="11">
        <v>40.318100000000001</v>
      </c>
      <c r="P239" s="11">
        <v>40.29654</v>
      </c>
      <c r="R239" s="9">
        <v>41</v>
      </c>
      <c r="S239" s="19" t="str">
        <f t="shared" si="12"/>
        <v>■□ 41</v>
      </c>
      <c r="T239" s="9" t="s">
        <v>875</v>
      </c>
      <c r="U239" s="9" t="s">
        <v>874</v>
      </c>
      <c r="V239" s="9" t="s">
        <v>874</v>
      </c>
      <c r="W239" s="11" t="str">
        <f t="shared" si="13"/>
        <v>Օ</v>
      </c>
      <c r="X239" s="11" t="str">
        <f t="shared" si="14"/>
        <v>∆</v>
      </c>
      <c r="Y239" s="9">
        <v>48.33</v>
      </c>
      <c r="Z239" s="19" t="str">
        <f t="shared" si="15"/>
        <v>xb30</v>
      </c>
      <c r="AD239" s="545"/>
    </row>
    <row r="240" spans="1:30" x14ac:dyDescent="0.25">
      <c r="A240" s="45">
        <v>908</v>
      </c>
      <c r="B240" s="11" t="s">
        <v>12</v>
      </c>
      <c r="C240" s="9" t="s">
        <v>244</v>
      </c>
      <c r="D240" s="12"/>
      <c r="E240" s="11">
        <v>169.94980000000001</v>
      </c>
      <c r="F240" s="11">
        <v>80.122519999999994</v>
      </c>
      <c r="G240" s="11">
        <v>15.417669999999999</v>
      </c>
      <c r="H240" s="11">
        <v>-15.181089999999999</v>
      </c>
      <c r="I240" s="11">
        <v>2.6905519999999998</v>
      </c>
      <c r="J240" s="41">
        <v>169.33369999999999</v>
      </c>
      <c r="K240" s="41">
        <v>207.02340000000001</v>
      </c>
      <c r="L240" s="41">
        <v>191.6901</v>
      </c>
      <c r="M240" s="41" t="s">
        <v>2270</v>
      </c>
      <c r="N240" s="11">
        <v>48.230840000000001</v>
      </c>
      <c r="O240" s="11">
        <v>56.898589999999999</v>
      </c>
      <c r="P240" s="11">
        <v>58.128880000000002</v>
      </c>
      <c r="R240" s="9">
        <v>57</v>
      </c>
      <c r="S240" s="19" t="str">
        <f t="shared" si="12"/>
        <v>■□ 57</v>
      </c>
      <c r="T240" s="9" t="s">
        <v>876</v>
      </c>
      <c r="U240" s="9" t="s">
        <v>874</v>
      </c>
      <c r="V240" s="9" t="s">
        <v>874</v>
      </c>
      <c r="W240" s="11" t="str">
        <f t="shared" si="13"/>
        <v>Օ</v>
      </c>
      <c r="X240" s="11" t="str">
        <f t="shared" si="14"/>
        <v>∆</v>
      </c>
      <c r="Y240" s="9">
        <v>62.81</v>
      </c>
      <c r="Z240" s="19" t="str">
        <f t="shared" si="15"/>
        <v>xb30</v>
      </c>
      <c r="AD240" s="546"/>
    </row>
    <row r="241" spans="1:30" x14ac:dyDescent="0.25">
      <c r="A241" s="45">
        <v>909</v>
      </c>
      <c r="B241" s="11" t="s">
        <v>12</v>
      </c>
      <c r="C241" s="9" t="s">
        <v>245</v>
      </c>
      <c r="D241" s="12"/>
      <c r="E241" s="11">
        <v>170.68719999999999</v>
      </c>
      <c r="F241" s="11">
        <v>85.264690000000002</v>
      </c>
      <c r="G241" s="11">
        <v>9.8752639999999996</v>
      </c>
      <c r="H241" s="11">
        <v>-9.7451050000000006</v>
      </c>
      <c r="I241" s="11">
        <v>1.5980529999999999</v>
      </c>
      <c r="J241" s="41">
        <v>194.28219999999999</v>
      </c>
      <c r="K241" s="41">
        <v>218.6232</v>
      </c>
      <c r="L241" s="41">
        <v>208.0564</v>
      </c>
      <c r="M241" s="41" t="s">
        <v>2271</v>
      </c>
      <c r="N241" s="11">
        <v>58.94415</v>
      </c>
      <c r="O241" s="11">
        <v>66.527339999999995</v>
      </c>
      <c r="P241" s="11">
        <v>69.444199999999995</v>
      </c>
      <c r="R241" s="9">
        <v>66</v>
      </c>
      <c r="S241" s="19" t="str">
        <f t="shared" si="12"/>
        <v>■□ 66</v>
      </c>
      <c r="T241" s="9" t="s">
        <v>876</v>
      </c>
      <c r="U241" s="9" t="s">
        <v>874</v>
      </c>
      <c r="V241" s="9" t="s">
        <v>874</v>
      </c>
      <c r="W241" s="11" t="str">
        <f t="shared" si="13"/>
        <v>Օ</v>
      </c>
      <c r="X241" s="11" t="str">
        <f t="shared" si="14"/>
        <v>∆</v>
      </c>
      <c r="Y241" s="9">
        <v>69.7</v>
      </c>
      <c r="Z241" s="19" t="str">
        <f t="shared" si="15"/>
        <v>xb30</v>
      </c>
      <c r="AD241" s="547"/>
    </row>
    <row r="242" spans="1:30" x14ac:dyDescent="0.25">
      <c r="A242" s="45">
        <v>910</v>
      </c>
      <c r="B242" s="11" t="s">
        <v>12</v>
      </c>
      <c r="C242" s="9" t="s">
        <v>246</v>
      </c>
      <c r="D242" s="12"/>
      <c r="E242" s="11">
        <v>171.36199999999999</v>
      </c>
      <c r="F242" s="11">
        <v>90.236310000000003</v>
      </c>
      <c r="G242" s="11">
        <v>4.8538209999999999</v>
      </c>
      <c r="H242" s="11">
        <v>-4.7987640000000003</v>
      </c>
      <c r="I242" s="11">
        <v>0.72900100000000001</v>
      </c>
      <c r="J242" s="41">
        <v>217.8186</v>
      </c>
      <c r="K242" s="41">
        <v>229.96250000000001</v>
      </c>
      <c r="L242" s="41">
        <v>223.7433</v>
      </c>
      <c r="M242" s="41" t="s">
        <v>2272</v>
      </c>
      <c r="N242" s="11">
        <v>70.563140000000004</v>
      </c>
      <c r="O242" s="11">
        <v>76.814809999999994</v>
      </c>
      <c r="P242" s="11">
        <v>81.445120000000003</v>
      </c>
      <c r="R242" s="9">
        <v>76</v>
      </c>
      <c r="S242" s="19" t="str">
        <f t="shared" si="12"/>
        <v>■□ 76</v>
      </c>
      <c r="T242" s="9" t="s">
        <v>876</v>
      </c>
      <c r="U242" s="9" t="s">
        <v>874</v>
      </c>
      <c r="V242" s="9" t="s">
        <v>874</v>
      </c>
      <c r="W242" s="11" t="str">
        <f t="shared" si="13"/>
        <v>Օ</v>
      </c>
      <c r="X242" s="11" t="str">
        <f t="shared" si="14"/>
        <v>∆</v>
      </c>
      <c r="Y242" s="9">
        <v>76.87</v>
      </c>
      <c r="Z242" s="19" t="str">
        <f t="shared" si="15"/>
        <v>xb30</v>
      </c>
      <c r="AD242" s="307"/>
    </row>
    <row r="243" spans="1:30" s="38" customFormat="1" x14ac:dyDescent="0.25">
      <c r="A243" s="45">
        <v>911</v>
      </c>
      <c r="B243" s="38" t="s">
        <v>12</v>
      </c>
      <c r="C243" s="50" t="s">
        <v>249</v>
      </c>
      <c r="D243" s="52"/>
      <c r="E243" s="38">
        <v>164.46950000000001</v>
      </c>
      <c r="F243" s="38">
        <v>41.924210000000002</v>
      </c>
      <c r="G243" s="38">
        <v>29.599830000000001</v>
      </c>
      <c r="H243" s="38">
        <v>-28.519079999999999</v>
      </c>
      <c r="I243" s="38">
        <v>7.9254069999999999</v>
      </c>
      <c r="J243" s="39">
        <v>41.320720000000001</v>
      </c>
      <c r="K243" s="39">
        <v>110.81399999999999</v>
      </c>
      <c r="L243" s="39">
        <v>84.326949999999997</v>
      </c>
      <c r="M243" s="39" t="s">
        <v>2273</v>
      </c>
      <c r="N243" s="38">
        <v>8.2041649999999997</v>
      </c>
      <c r="O243" s="38">
        <v>12.45106</v>
      </c>
      <c r="P243" s="38">
        <v>10.42545</v>
      </c>
      <c r="R243" s="50">
        <v>11</v>
      </c>
      <c r="S243" s="40" t="str">
        <f t="shared" si="12"/>
        <v>■□ 11</v>
      </c>
      <c r="T243" s="50" t="s">
        <v>869</v>
      </c>
      <c r="U243" s="50" t="s">
        <v>920</v>
      </c>
      <c r="V243" s="50" t="s">
        <v>920</v>
      </c>
      <c r="W243" s="38" t="str">
        <f t="shared" si="13"/>
        <v/>
      </c>
      <c r="X243" s="38" t="str">
        <f t="shared" si="14"/>
        <v/>
      </c>
      <c r="Y243" s="50">
        <v>35.979999999999997</v>
      </c>
      <c r="Z243" s="40" t="str">
        <f t="shared" si="15"/>
        <v>xb30</v>
      </c>
      <c r="AD243" s="548"/>
    </row>
    <row r="244" spans="1:30" x14ac:dyDescent="0.25">
      <c r="A244" s="45">
        <v>912</v>
      </c>
      <c r="B244" s="11" t="s">
        <v>12</v>
      </c>
      <c r="C244" s="9" t="s">
        <v>251</v>
      </c>
      <c r="D244" s="12"/>
      <c r="E244" s="11">
        <v>164.82859999999999</v>
      </c>
      <c r="F244" s="11">
        <v>50.274650000000001</v>
      </c>
      <c r="G244" s="11">
        <v>25.255240000000001</v>
      </c>
      <c r="H244" s="11">
        <v>-24.375029999999999</v>
      </c>
      <c r="I244" s="11">
        <v>6.6094730000000004</v>
      </c>
      <c r="J244" s="41">
        <v>73.933310000000006</v>
      </c>
      <c r="K244" s="41">
        <v>130.65549999999999</v>
      </c>
      <c r="L244" s="41">
        <v>106.7821</v>
      </c>
      <c r="M244" s="41" t="s">
        <v>2274</v>
      </c>
      <c r="N244" s="11">
        <v>13.53084</v>
      </c>
      <c r="O244" s="11">
        <v>18.649550000000001</v>
      </c>
      <c r="P244" s="11">
        <v>16.73612</v>
      </c>
      <c r="R244" s="9">
        <v>18</v>
      </c>
      <c r="S244" s="19" t="str">
        <f t="shared" si="12"/>
        <v>■□ 18</v>
      </c>
      <c r="T244" s="9" t="s">
        <v>869</v>
      </c>
      <c r="U244" s="9" t="s">
        <v>920</v>
      </c>
      <c r="V244" s="9" t="s">
        <v>874</v>
      </c>
      <c r="W244" s="11" t="str">
        <f t="shared" si="13"/>
        <v/>
      </c>
      <c r="X244" s="11" t="str">
        <f t="shared" si="14"/>
        <v>∆</v>
      </c>
      <c r="Y244" s="9">
        <v>34.43</v>
      </c>
      <c r="Z244" s="19" t="str">
        <f t="shared" si="15"/>
        <v>xb30</v>
      </c>
      <c r="AD244" s="549"/>
    </row>
    <row r="245" spans="1:30" x14ac:dyDescent="0.25">
      <c r="A245" s="45">
        <v>913</v>
      </c>
      <c r="B245" s="11" t="s">
        <v>12</v>
      </c>
      <c r="C245" s="9" t="s">
        <v>253</v>
      </c>
      <c r="D245" s="12"/>
      <c r="E245" s="11">
        <v>165.0891</v>
      </c>
      <c r="F245" s="11">
        <v>59.90249</v>
      </c>
      <c r="G245" s="11">
        <v>20.18591</v>
      </c>
      <c r="H245" s="11">
        <v>-19.50619</v>
      </c>
      <c r="I245" s="11">
        <v>5.1941829999999998</v>
      </c>
      <c r="J245" s="41">
        <v>108.8245</v>
      </c>
      <c r="K245" s="41">
        <v>153.87049999999999</v>
      </c>
      <c r="L245" s="41">
        <v>133.52070000000001</v>
      </c>
      <c r="M245" s="41" t="s">
        <v>2275</v>
      </c>
      <c r="N245" s="11">
        <v>22.08822</v>
      </c>
      <c r="O245" s="11">
        <v>28.015229999999999</v>
      </c>
      <c r="P245" s="11">
        <v>26.622170000000001</v>
      </c>
      <c r="R245" s="9">
        <v>28</v>
      </c>
      <c r="S245" s="19" t="str">
        <f t="shared" si="12"/>
        <v>■□ 28</v>
      </c>
      <c r="T245" s="9" t="s">
        <v>869</v>
      </c>
      <c r="U245" s="9" t="s">
        <v>874</v>
      </c>
      <c r="V245" s="9" t="s">
        <v>874</v>
      </c>
      <c r="W245" s="11" t="str">
        <f t="shared" si="13"/>
        <v>Օ</v>
      </c>
      <c r="X245" s="11" t="str">
        <f t="shared" si="14"/>
        <v>∆</v>
      </c>
      <c r="Y245" s="9">
        <v>41.4</v>
      </c>
      <c r="Z245" s="19" t="str">
        <f t="shared" si="15"/>
        <v>xb30</v>
      </c>
      <c r="AD245" s="550"/>
    </row>
    <row r="246" spans="1:30" x14ac:dyDescent="0.25">
      <c r="A246" s="45">
        <v>914</v>
      </c>
      <c r="B246" s="11" t="s">
        <v>12</v>
      </c>
      <c r="C246" s="9" t="s">
        <v>255</v>
      </c>
      <c r="D246" s="12"/>
      <c r="E246" s="11">
        <v>165.88210000000001</v>
      </c>
      <c r="F246" s="11">
        <v>69.596490000000003</v>
      </c>
      <c r="G246" s="11">
        <v>15.034319999999999</v>
      </c>
      <c r="H246" s="11">
        <v>-14.58023</v>
      </c>
      <c r="I246" s="11">
        <v>3.6671399999999998</v>
      </c>
      <c r="J246" s="41">
        <v>143.51949999999999</v>
      </c>
      <c r="K246" s="41">
        <v>177.6438</v>
      </c>
      <c r="L246" s="41">
        <v>161.61429999999999</v>
      </c>
      <c r="M246" s="41" t="s">
        <v>2276</v>
      </c>
      <c r="N246" s="11">
        <v>33.753610000000002</v>
      </c>
      <c r="O246" s="11">
        <v>40.178519999999999</v>
      </c>
      <c r="P246" s="11">
        <v>39.978470000000002</v>
      </c>
      <c r="R246" s="9">
        <v>41</v>
      </c>
      <c r="S246" s="19" t="str">
        <f t="shared" si="12"/>
        <v>■□ 41</v>
      </c>
      <c r="T246" s="9" t="s">
        <v>875</v>
      </c>
      <c r="U246" s="9" t="s">
        <v>874</v>
      </c>
      <c r="V246" s="9" t="s">
        <v>874</v>
      </c>
      <c r="W246" s="11" t="str">
        <f t="shared" si="13"/>
        <v>Օ</v>
      </c>
      <c r="X246" s="11" t="str">
        <f t="shared" si="14"/>
        <v>∆</v>
      </c>
      <c r="Y246" s="9">
        <v>51.21</v>
      </c>
      <c r="Z246" s="19" t="str">
        <f t="shared" si="15"/>
        <v>xb30</v>
      </c>
      <c r="AD246" s="551"/>
    </row>
    <row r="247" spans="1:30" x14ac:dyDescent="0.25">
      <c r="A247" s="45">
        <v>915</v>
      </c>
      <c r="B247" s="11" t="s">
        <v>12</v>
      </c>
      <c r="C247" s="9" t="s">
        <v>256</v>
      </c>
      <c r="D247" s="12"/>
      <c r="E247" s="11">
        <v>164.9366</v>
      </c>
      <c r="F247" s="11">
        <v>78.747150000000005</v>
      </c>
      <c r="G247" s="11">
        <v>10.00127</v>
      </c>
      <c r="H247" s="11">
        <v>-9.6576179999999994</v>
      </c>
      <c r="I247" s="11">
        <v>2.5991979999999999</v>
      </c>
      <c r="J247" s="41">
        <v>177.5574</v>
      </c>
      <c r="K247" s="41">
        <v>200.2775</v>
      </c>
      <c r="L247" s="41">
        <v>188.29089999999999</v>
      </c>
      <c r="M247" s="41" t="s">
        <v>2277</v>
      </c>
      <c r="N247" s="11">
        <v>48.084220000000002</v>
      </c>
      <c r="O247" s="11">
        <v>54.490960000000001</v>
      </c>
      <c r="P247" s="11">
        <v>55.724130000000002</v>
      </c>
      <c r="R247" s="9">
        <v>57</v>
      </c>
      <c r="S247" s="19" t="str">
        <f t="shared" si="12"/>
        <v>■□ 57</v>
      </c>
      <c r="T247" s="9" t="s">
        <v>876</v>
      </c>
      <c r="U247" s="9" t="s">
        <v>874</v>
      </c>
      <c r="V247" s="9" t="s">
        <v>874</v>
      </c>
      <c r="W247" s="11" t="str">
        <f t="shared" si="13"/>
        <v>Օ</v>
      </c>
      <c r="X247" s="11" t="str">
        <f t="shared" si="14"/>
        <v>∆</v>
      </c>
      <c r="Y247" s="9">
        <v>62.38</v>
      </c>
      <c r="Z247" s="19" t="str">
        <f t="shared" si="15"/>
        <v>xb30</v>
      </c>
      <c r="AD247" s="552"/>
    </row>
    <row r="248" spans="1:30" x14ac:dyDescent="0.25">
      <c r="A248" s="45">
        <v>916</v>
      </c>
      <c r="B248" s="11" t="s">
        <v>12</v>
      </c>
      <c r="C248" s="9" t="s">
        <v>257</v>
      </c>
      <c r="D248" s="12"/>
      <c r="E248" s="11">
        <v>167.27940000000001</v>
      </c>
      <c r="F248" s="11">
        <v>85.206890000000001</v>
      </c>
      <c r="G248" s="11">
        <v>4.7449329999999996</v>
      </c>
      <c r="H248" s="11">
        <v>-4.6284689999999999</v>
      </c>
      <c r="I248" s="11">
        <v>1.0448230000000001</v>
      </c>
      <c r="J248" s="41">
        <v>204.3818</v>
      </c>
      <c r="K248" s="41">
        <v>215.61850000000001</v>
      </c>
      <c r="L248" s="41">
        <v>209.10230000000001</v>
      </c>
      <c r="M248" s="41" t="s">
        <v>2278</v>
      </c>
      <c r="N248" s="11">
        <v>60.984229999999997</v>
      </c>
      <c r="O248" s="11">
        <v>66.413499999999999</v>
      </c>
      <c r="P248" s="11">
        <v>69.991860000000003</v>
      </c>
      <c r="R248" s="9">
        <v>66</v>
      </c>
      <c r="S248" s="19" t="str">
        <f t="shared" si="12"/>
        <v>■□ 66</v>
      </c>
      <c r="T248" s="9" t="s">
        <v>876</v>
      </c>
      <c r="U248" s="9" t="s">
        <v>874</v>
      </c>
      <c r="V248" s="9" t="s">
        <v>874</v>
      </c>
      <c r="W248" s="11" t="str">
        <f t="shared" si="13"/>
        <v>Օ</v>
      </c>
      <c r="X248" s="11" t="str">
        <f t="shared" si="14"/>
        <v>∆</v>
      </c>
      <c r="Y248" s="9">
        <v>70.72</v>
      </c>
      <c r="Z248" s="19" t="str">
        <f t="shared" si="15"/>
        <v>xb30</v>
      </c>
      <c r="AD248" s="553"/>
    </row>
    <row r="249" spans="1:30" s="42" customFormat="1" x14ac:dyDescent="0.25">
      <c r="A249" s="45">
        <v>917</v>
      </c>
      <c r="B249" s="42" t="s">
        <v>12</v>
      </c>
      <c r="C249" s="49" t="s">
        <v>248</v>
      </c>
      <c r="D249" s="74"/>
      <c r="E249" s="42">
        <v>164.82040000000001</v>
      </c>
      <c r="F249" s="42">
        <v>39.855119999999999</v>
      </c>
      <c r="G249" s="42">
        <v>19.98387</v>
      </c>
      <c r="H249" s="42">
        <v>-19.286629999999999</v>
      </c>
      <c r="I249" s="42">
        <v>5.2326860000000002</v>
      </c>
      <c r="J249" s="43">
        <v>59.787430000000001</v>
      </c>
      <c r="K249" s="43">
        <v>102.3338</v>
      </c>
      <c r="L249" s="43">
        <v>84.111199999999997</v>
      </c>
      <c r="M249" s="43" t="s">
        <v>2279</v>
      </c>
      <c r="N249" s="42">
        <v>8.2391559999999995</v>
      </c>
      <c r="O249" s="42">
        <v>11.163869999999999</v>
      </c>
      <c r="P249" s="42">
        <v>10.130739999999999</v>
      </c>
      <c r="R249" s="49">
        <v>11</v>
      </c>
      <c r="S249" s="44" t="str">
        <f t="shared" si="12"/>
        <v>■□ 11</v>
      </c>
      <c r="T249" s="49" t="s">
        <v>869</v>
      </c>
      <c r="U249" s="49" t="s">
        <v>920</v>
      </c>
      <c r="V249" s="49" t="s">
        <v>874</v>
      </c>
      <c r="W249" s="42" t="str">
        <f t="shared" si="13"/>
        <v/>
      </c>
      <c r="X249" s="42" t="str">
        <f t="shared" si="14"/>
        <v>∆</v>
      </c>
      <c r="Y249" s="49">
        <v>29.85</v>
      </c>
      <c r="Z249" s="44" t="str">
        <f t="shared" si="15"/>
        <v>xb25</v>
      </c>
      <c r="AD249" s="554"/>
    </row>
    <row r="250" spans="1:30" x14ac:dyDescent="0.25">
      <c r="A250" s="45">
        <v>918</v>
      </c>
      <c r="B250" s="11" t="s">
        <v>12</v>
      </c>
      <c r="C250" s="18" t="s">
        <v>955</v>
      </c>
      <c r="D250" s="12" t="s">
        <v>956</v>
      </c>
      <c r="E250" s="11">
        <v>165.0583</v>
      </c>
      <c r="F250" s="11">
        <v>51.47119</v>
      </c>
      <c r="G250" s="11">
        <v>16.864509999999999</v>
      </c>
      <c r="H250" s="11">
        <v>-16.29429</v>
      </c>
      <c r="I250" s="11">
        <v>4.3482820000000002</v>
      </c>
      <c r="J250" s="41">
        <v>94.091340000000002</v>
      </c>
      <c r="K250" s="41">
        <v>130.4442</v>
      </c>
      <c r="L250" s="41">
        <v>113.8141</v>
      </c>
      <c r="M250" s="41" t="s">
        <v>2280</v>
      </c>
      <c r="N250" s="11">
        <v>15.69341</v>
      </c>
      <c r="O250" s="11">
        <v>19.67801</v>
      </c>
      <c r="P250" s="11">
        <v>18.834900000000001</v>
      </c>
      <c r="R250" s="9">
        <v>19</v>
      </c>
      <c r="S250" s="19" t="str">
        <f t="shared" si="12"/>
        <v>■□ 19</v>
      </c>
      <c r="T250" s="9" t="s">
        <v>869</v>
      </c>
      <c r="U250" s="9" t="s">
        <v>874</v>
      </c>
      <c r="V250" s="9" t="s">
        <v>874</v>
      </c>
      <c r="W250" s="11" t="str">
        <f t="shared" si="13"/>
        <v>Օ</v>
      </c>
      <c r="X250" s="11" t="str">
        <f t="shared" si="14"/>
        <v>∆</v>
      </c>
      <c r="Y250" s="9">
        <v>33.9</v>
      </c>
      <c r="Z250" s="19" t="str">
        <f t="shared" si="15"/>
        <v>xb30</v>
      </c>
      <c r="AD250" s="555"/>
    </row>
    <row r="251" spans="1:30" x14ac:dyDescent="0.25">
      <c r="A251" s="45">
        <v>919</v>
      </c>
      <c r="B251" s="11" t="s">
        <v>12</v>
      </c>
      <c r="C251" s="9" t="s">
        <v>252</v>
      </c>
      <c r="D251" s="12"/>
      <c r="E251" s="11">
        <v>165.24780000000001</v>
      </c>
      <c r="F251" s="11">
        <v>59.756909999999998</v>
      </c>
      <c r="G251" s="11">
        <v>9.8044320000000003</v>
      </c>
      <c r="H251" s="11">
        <v>-9.4812410000000007</v>
      </c>
      <c r="I251" s="11">
        <v>2.496588</v>
      </c>
      <c r="J251" s="41">
        <v>127.6503</v>
      </c>
      <c r="K251" s="41">
        <v>148.87010000000001</v>
      </c>
      <c r="L251" s="41">
        <v>138.16040000000001</v>
      </c>
      <c r="M251" s="41" t="s">
        <v>2281</v>
      </c>
      <c r="N251" s="11">
        <v>24.174720000000001</v>
      </c>
      <c r="O251" s="11">
        <v>27.854340000000001</v>
      </c>
      <c r="P251" s="11">
        <v>28.20748</v>
      </c>
      <c r="R251" s="9">
        <v>28</v>
      </c>
      <c r="S251" s="19" t="str">
        <f t="shared" si="12"/>
        <v>■□ 28</v>
      </c>
      <c r="T251" s="9" t="s">
        <v>875</v>
      </c>
      <c r="U251" s="9" t="s">
        <v>874</v>
      </c>
      <c r="V251" s="9" t="s">
        <v>874</v>
      </c>
      <c r="W251" s="11" t="str">
        <f t="shared" si="13"/>
        <v>Օ</v>
      </c>
      <c r="X251" s="11" t="str">
        <f t="shared" si="14"/>
        <v>∆</v>
      </c>
      <c r="Y251" s="9">
        <v>47.88</v>
      </c>
      <c r="Z251" s="19" t="str">
        <f t="shared" si="15"/>
        <v>xb30</v>
      </c>
      <c r="AD251" s="556"/>
    </row>
    <row r="252" spans="1:30" x14ac:dyDescent="0.25">
      <c r="A252" s="45">
        <v>920</v>
      </c>
      <c r="B252" s="11" t="s">
        <v>12</v>
      </c>
      <c r="C252" s="9" t="s">
        <v>254</v>
      </c>
      <c r="D252" s="12"/>
      <c r="E252" s="11">
        <v>166.47730000000001</v>
      </c>
      <c r="F252" s="11">
        <v>70.121629999999996</v>
      </c>
      <c r="G252" s="11">
        <v>4.9096310000000001</v>
      </c>
      <c r="H252" s="11">
        <v>-4.7735240000000001</v>
      </c>
      <c r="I252" s="11">
        <v>1.14802</v>
      </c>
      <c r="J252" s="41">
        <v>163.04470000000001</v>
      </c>
      <c r="K252" s="41">
        <v>174.1026</v>
      </c>
      <c r="L252" s="41">
        <v>167.8443</v>
      </c>
      <c r="M252" s="41" t="s">
        <v>2282</v>
      </c>
      <c r="N252" s="11">
        <v>37.321469999999998</v>
      </c>
      <c r="O252" s="11">
        <v>40.922550000000001</v>
      </c>
      <c r="P252" s="11">
        <v>42.900880000000001</v>
      </c>
      <c r="R252" s="9">
        <v>41</v>
      </c>
      <c r="S252" s="19" t="str">
        <f t="shared" si="12"/>
        <v>■□ 41</v>
      </c>
      <c r="T252" s="9" t="s">
        <v>876</v>
      </c>
      <c r="U252" s="9" t="s">
        <v>874</v>
      </c>
      <c r="V252" s="9" t="s">
        <v>874</v>
      </c>
      <c r="W252" s="11" t="str">
        <f t="shared" si="13"/>
        <v>Օ</v>
      </c>
      <c r="X252" s="11" t="str">
        <f t="shared" si="14"/>
        <v>∆</v>
      </c>
      <c r="Y252" s="9">
        <v>52.26</v>
      </c>
      <c r="Z252" s="19" t="str">
        <f t="shared" si="15"/>
        <v>xb30</v>
      </c>
      <c r="AD252" s="557"/>
    </row>
    <row r="253" spans="1:30" x14ac:dyDescent="0.25">
      <c r="A253" s="45">
        <v>921</v>
      </c>
      <c r="B253" s="11" t="s">
        <v>12</v>
      </c>
      <c r="C253" s="9" t="s">
        <v>247</v>
      </c>
      <c r="D253" s="12"/>
      <c r="E253" s="11">
        <v>165.29990000000001</v>
      </c>
      <c r="F253" s="11">
        <v>39.929740000000002</v>
      </c>
      <c r="G253" s="11">
        <v>10.32931</v>
      </c>
      <c r="H253" s="11">
        <v>-9.9912010000000002</v>
      </c>
      <c r="I253" s="11">
        <v>2.6211679999999999</v>
      </c>
      <c r="J253" s="41">
        <v>77.807490000000001</v>
      </c>
      <c r="K253" s="41">
        <v>98.769220000000004</v>
      </c>
      <c r="L253" s="41">
        <v>88.780929999999998</v>
      </c>
      <c r="M253" s="41" t="s">
        <v>2283</v>
      </c>
      <c r="N253" s="11">
        <v>9.3597760000000001</v>
      </c>
      <c r="O253" s="11">
        <v>11.208679999999999</v>
      </c>
      <c r="P253" s="11">
        <v>11.073</v>
      </c>
      <c r="R253" s="9">
        <v>11</v>
      </c>
      <c r="S253" s="19" t="str">
        <f t="shared" si="12"/>
        <v>■□ 11</v>
      </c>
      <c r="T253" s="9" t="s">
        <v>869</v>
      </c>
      <c r="U253" s="9" t="s">
        <v>920</v>
      </c>
      <c r="V253" s="9" t="s">
        <v>874</v>
      </c>
      <c r="W253" s="11" t="str">
        <f t="shared" si="13"/>
        <v/>
      </c>
      <c r="X253" s="11" t="str">
        <f t="shared" si="14"/>
        <v>∆</v>
      </c>
      <c r="Y253" s="9">
        <v>30.17</v>
      </c>
      <c r="Z253" s="19" t="str">
        <f t="shared" si="15"/>
        <v>xb30</v>
      </c>
      <c r="AD253" s="558"/>
    </row>
    <row r="254" spans="1:30" x14ac:dyDescent="0.25">
      <c r="A254" s="45">
        <v>922</v>
      </c>
      <c r="B254" s="11" t="s">
        <v>12</v>
      </c>
      <c r="C254" s="9" t="s">
        <v>250</v>
      </c>
      <c r="D254" s="12"/>
      <c r="E254" s="11">
        <v>164.3535</v>
      </c>
      <c r="F254" s="11">
        <v>49.842979999999997</v>
      </c>
      <c r="G254" s="11">
        <v>5.2771520000000001</v>
      </c>
      <c r="H254" s="11">
        <v>-5.0816030000000003</v>
      </c>
      <c r="I254" s="11">
        <v>1.423254</v>
      </c>
      <c r="J254" s="41">
        <v>110.32429999999999</v>
      </c>
      <c r="K254" s="41">
        <v>121.16079999999999</v>
      </c>
      <c r="L254" s="41">
        <v>115.0359</v>
      </c>
      <c r="M254" s="41" t="s">
        <v>2284</v>
      </c>
      <c r="N254" s="11">
        <v>16.423780000000001</v>
      </c>
      <c r="O254" s="11">
        <v>18.287500000000001</v>
      </c>
      <c r="P254" s="11">
        <v>18.894369999999999</v>
      </c>
      <c r="R254" s="9">
        <v>18</v>
      </c>
      <c r="S254" s="19" t="str">
        <f t="shared" si="12"/>
        <v>■□ 18</v>
      </c>
      <c r="T254" s="9" t="s">
        <v>869</v>
      </c>
      <c r="U254" s="9" t="s">
        <v>874</v>
      </c>
      <c r="V254" s="9" t="s">
        <v>874</v>
      </c>
      <c r="W254" s="11" t="str">
        <f t="shared" si="13"/>
        <v>Օ</v>
      </c>
      <c r="X254" s="11" t="str">
        <f t="shared" si="14"/>
        <v>∆</v>
      </c>
      <c r="Y254" s="9">
        <v>33.15</v>
      </c>
      <c r="Z254" s="19" t="str">
        <f t="shared" si="15"/>
        <v>xb30</v>
      </c>
      <c r="AD254" s="559"/>
    </row>
    <row r="255" spans="1:30" s="38" customFormat="1" x14ac:dyDescent="0.25">
      <c r="A255" s="45">
        <v>923</v>
      </c>
      <c r="B255" s="38" t="s">
        <v>12</v>
      </c>
      <c r="C255" s="50" t="s">
        <v>260</v>
      </c>
      <c r="D255" s="52"/>
      <c r="E255" s="38">
        <v>159.8424</v>
      </c>
      <c r="F255" s="38">
        <v>39.66489</v>
      </c>
      <c r="G255" s="38">
        <v>24.76868</v>
      </c>
      <c r="H255" s="38">
        <v>-23.251560000000001</v>
      </c>
      <c r="I255" s="38">
        <v>8.5353720000000006</v>
      </c>
      <c r="J255" s="39">
        <v>52.914099999999998</v>
      </c>
      <c r="K255" s="39">
        <v>103.2161</v>
      </c>
      <c r="L255" s="39">
        <v>78.175520000000006</v>
      </c>
      <c r="M255" s="39" t="s">
        <v>2285</v>
      </c>
      <c r="N255" s="38">
        <v>7.7165819999999998</v>
      </c>
      <c r="O255" s="38">
        <v>11.0502</v>
      </c>
      <c r="P255" s="38">
        <v>8.9667499999999993</v>
      </c>
      <c r="R255" s="50">
        <v>11</v>
      </c>
      <c r="S255" s="40" t="str">
        <f t="shared" si="12"/>
        <v>■□ 11</v>
      </c>
      <c r="T255" s="50" t="s">
        <v>869</v>
      </c>
      <c r="U255" s="50" t="s">
        <v>920</v>
      </c>
      <c r="V255" s="50" t="s">
        <v>874</v>
      </c>
      <c r="W255" s="38" t="str">
        <f t="shared" si="13"/>
        <v/>
      </c>
      <c r="X255" s="38" t="str">
        <f t="shared" si="14"/>
        <v>∆</v>
      </c>
      <c r="Y255" s="50">
        <v>30.61</v>
      </c>
      <c r="Z255" s="40" t="str">
        <f t="shared" si="15"/>
        <v>xb30</v>
      </c>
      <c r="AD255" s="560"/>
    </row>
    <row r="256" spans="1:30" x14ac:dyDescent="0.25">
      <c r="A256" s="45">
        <v>924</v>
      </c>
      <c r="B256" s="11" t="s">
        <v>12</v>
      </c>
      <c r="C256" s="9" t="s">
        <v>263</v>
      </c>
      <c r="D256" s="12"/>
      <c r="E256" s="11">
        <v>160.0378</v>
      </c>
      <c r="F256" s="11">
        <v>49.604210000000002</v>
      </c>
      <c r="G256" s="11">
        <v>20.261649999999999</v>
      </c>
      <c r="H256" s="11">
        <v>-19.04429</v>
      </c>
      <c r="I256" s="11">
        <v>6.9173340000000003</v>
      </c>
      <c r="J256" s="41">
        <v>85.851510000000005</v>
      </c>
      <c r="K256" s="41">
        <v>126.7076</v>
      </c>
      <c r="L256" s="41">
        <v>104.7777</v>
      </c>
      <c r="M256" s="41" t="s">
        <v>2286</v>
      </c>
      <c r="N256" s="11">
        <v>13.91361</v>
      </c>
      <c r="O256" s="11">
        <v>18.089279999999999</v>
      </c>
      <c r="P256" s="11">
        <v>16.06269</v>
      </c>
      <c r="R256" s="9">
        <v>18</v>
      </c>
      <c r="S256" s="19" t="str">
        <f t="shared" si="12"/>
        <v>■□ 18</v>
      </c>
      <c r="T256" s="9" t="s">
        <v>869</v>
      </c>
      <c r="U256" s="9" t="s">
        <v>920</v>
      </c>
      <c r="V256" s="9" t="s">
        <v>874</v>
      </c>
      <c r="W256" s="11" t="str">
        <f t="shared" si="13"/>
        <v/>
      </c>
      <c r="X256" s="11" t="str">
        <f t="shared" si="14"/>
        <v>∆</v>
      </c>
      <c r="Y256" s="9">
        <v>34.409999999999997</v>
      </c>
      <c r="Z256" s="19" t="str">
        <f t="shared" si="15"/>
        <v>xb30</v>
      </c>
      <c r="AD256" s="561"/>
    </row>
    <row r="257" spans="1:30" x14ac:dyDescent="0.25">
      <c r="A257" s="45">
        <v>925</v>
      </c>
      <c r="B257" s="11" t="s">
        <v>12</v>
      </c>
      <c r="C257" s="9" t="s">
        <v>265</v>
      </c>
      <c r="D257" s="12"/>
      <c r="E257" s="11">
        <v>160.00280000000001</v>
      </c>
      <c r="F257" s="11">
        <v>60.46358</v>
      </c>
      <c r="G257" s="11">
        <v>15.151899999999999</v>
      </c>
      <c r="H257" s="11">
        <v>-14.238379999999999</v>
      </c>
      <c r="I257" s="11">
        <v>5.1815680000000004</v>
      </c>
      <c r="J257" s="41">
        <v>122.0099</v>
      </c>
      <c r="K257" s="41">
        <v>152.90289999999999</v>
      </c>
      <c r="L257" s="41">
        <v>135.14619999999999</v>
      </c>
      <c r="M257" s="41" t="s">
        <v>2287</v>
      </c>
      <c r="N257" s="11">
        <v>23.785409999999999</v>
      </c>
      <c r="O257" s="11">
        <v>28.641110000000001</v>
      </c>
      <c r="P257" s="11">
        <v>27.249849999999999</v>
      </c>
      <c r="R257" s="9">
        <v>28</v>
      </c>
      <c r="S257" s="19" t="str">
        <f t="shared" si="12"/>
        <v>■□ 28</v>
      </c>
      <c r="T257" s="9" t="s">
        <v>869</v>
      </c>
      <c r="U257" s="9" t="s">
        <v>874</v>
      </c>
      <c r="V257" s="9" t="s">
        <v>874</v>
      </c>
      <c r="W257" s="11" t="str">
        <f t="shared" si="13"/>
        <v>Օ</v>
      </c>
      <c r="X257" s="11" t="str">
        <f t="shared" si="14"/>
        <v>∆</v>
      </c>
      <c r="Y257" s="9">
        <v>42.15</v>
      </c>
      <c r="Z257" s="19" t="str">
        <f t="shared" si="15"/>
        <v>xb30</v>
      </c>
      <c r="AD257" s="562"/>
    </row>
    <row r="258" spans="1:30" x14ac:dyDescent="0.25">
      <c r="A258" s="45">
        <v>926</v>
      </c>
      <c r="B258" s="11" t="s">
        <v>12</v>
      </c>
      <c r="C258" s="9" t="s">
        <v>267</v>
      </c>
      <c r="D258" s="12"/>
      <c r="E258" s="11">
        <v>160.75299999999999</v>
      </c>
      <c r="F258" s="11">
        <v>70.176810000000003</v>
      </c>
      <c r="G258" s="11">
        <v>9.8999950000000005</v>
      </c>
      <c r="H258" s="11">
        <v>-9.3466459999999998</v>
      </c>
      <c r="I258" s="11">
        <v>3.2634500000000002</v>
      </c>
      <c r="J258" s="41">
        <v>155.8022</v>
      </c>
      <c r="K258" s="41">
        <v>176.5652</v>
      </c>
      <c r="L258" s="41">
        <v>164.04849999999999</v>
      </c>
      <c r="M258" s="41" t="s">
        <v>2288</v>
      </c>
      <c r="N258" s="11">
        <v>36.012450000000001</v>
      </c>
      <c r="O258" s="11">
        <v>41.001269999999998</v>
      </c>
      <c r="P258" s="11">
        <v>41.160200000000003</v>
      </c>
      <c r="R258" s="9">
        <v>41</v>
      </c>
      <c r="S258" s="19" t="str">
        <f t="shared" si="12"/>
        <v>■□ 41</v>
      </c>
      <c r="T258" s="9" t="s">
        <v>875</v>
      </c>
      <c r="U258" s="9" t="s">
        <v>874</v>
      </c>
      <c r="V258" s="9" t="s">
        <v>874</v>
      </c>
      <c r="W258" s="11" t="str">
        <f t="shared" si="13"/>
        <v>Օ</v>
      </c>
      <c r="X258" s="11" t="str">
        <f t="shared" si="14"/>
        <v>∆</v>
      </c>
      <c r="Y258" s="9">
        <v>51.35</v>
      </c>
      <c r="Z258" s="19" t="str">
        <f t="shared" si="15"/>
        <v>xb30</v>
      </c>
      <c r="AD258" s="563"/>
    </row>
    <row r="259" spans="1:30" x14ac:dyDescent="0.25">
      <c r="A259" s="45">
        <v>927</v>
      </c>
      <c r="B259" s="11" t="s">
        <v>12</v>
      </c>
      <c r="C259" s="9" t="s">
        <v>268</v>
      </c>
      <c r="D259" s="12"/>
      <c r="E259" s="11">
        <v>161.2398</v>
      </c>
      <c r="F259" s="11">
        <v>80.208659999999995</v>
      </c>
      <c r="G259" s="11">
        <v>4.6755240000000002</v>
      </c>
      <c r="H259" s="11">
        <v>-4.4271269999999996</v>
      </c>
      <c r="I259" s="11">
        <v>1.5036849999999999</v>
      </c>
      <c r="J259" s="41">
        <v>191.38239999999999</v>
      </c>
      <c r="K259" s="41">
        <v>201.51070000000001</v>
      </c>
      <c r="L259" s="41">
        <v>194.47380000000001</v>
      </c>
      <c r="M259" s="41" t="s">
        <v>2289</v>
      </c>
      <c r="N259" s="11">
        <v>52.377319999999997</v>
      </c>
      <c r="O259" s="11">
        <v>57.051690000000001</v>
      </c>
      <c r="P259" s="11">
        <v>59.568939999999998</v>
      </c>
      <c r="R259" s="9">
        <v>57</v>
      </c>
      <c r="S259" s="19" t="str">
        <f t="shared" ref="S259:S322" si="16">"■□ " &amp; R259</f>
        <v>■□ 57</v>
      </c>
      <c r="T259" s="51" t="s">
        <v>876</v>
      </c>
      <c r="U259" s="9" t="s">
        <v>874</v>
      </c>
      <c r="V259" s="9" t="s">
        <v>874</v>
      </c>
      <c r="W259" s="11" t="str">
        <f t="shared" ref="W259:W322" si="17">IF(U259="x","Օ","")</f>
        <v>Օ</v>
      </c>
      <c r="X259" s="11" t="str">
        <f t="shared" ref="X259:X322" si="18">IF(V259="x","∆","")</f>
        <v>∆</v>
      </c>
      <c r="Y259" s="9">
        <v>64.22</v>
      </c>
      <c r="Z259" s="19" t="str">
        <f t="shared" ref="Z259:Z322" si="19">IF(Y259&gt;30,"xb30",IF(Y259&gt;25,"xb25",""))</f>
        <v>xb30</v>
      </c>
      <c r="AD259" s="564"/>
    </row>
    <row r="260" spans="1:30" x14ac:dyDescent="0.25">
      <c r="A260" s="45">
        <v>928</v>
      </c>
      <c r="B260" s="11" t="s">
        <v>12</v>
      </c>
      <c r="C260" s="9" t="s">
        <v>269</v>
      </c>
      <c r="D260" s="12"/>
      <c r="E260" s="11">
        <v>161.74080000000001</v>
      </c>
      <c r="F260" s="11">
        <v>85.157749999999993</v>
      </c>
      <c r="G260" s="11">
        <v>4.7672189999999999</v>
      </c>
      <c r="H260" s="11">
        <v>-4.5271840000000001</v>
      </c>
      <c r="I260" s="11">
        <v>1.4936469999999999</v>
      </c>
      <c r="J260" s="41">
        <v>204.85820000000001</v>
      </c>
      <c r="K260" s="41">
        <v>215.39070000000001</v>
      </c>
      <c r="L260" s="41">
        <v>208.13290000000001</v>
      </c>
      <c r="M260" s="41" t="s">
        <v>2290</v>
      </c>
      <c r="N260" s="11">
        <v>60.937390000000001</v>
      </c>
      <c r="O260" s="11">
        <v>66.316800000000001</v>
      </c>
      <c r="P260" s="11">
        <v>69.347930000000005</v>
      </c>
      <c r="R260" s="9">
        <v>66</v>
      </c>
      <c r="S260" s="19" t="str">
        <f t="shared" si="16"/>
        <v>■□ 66</v>
      </c>
      <c r="T260" s="51" t="s">
        <v>876</v>
      </c>
      <c r="U260" s="9" t="s">
        <v>874</v>
      </c>
      <c r="V260" s="9" t="s">
        <v>874</v>
      </c>
      <c r="W260" s="11" t="str">
        <f t="shared" si="17"/>
        <v>Օ</v>
      </c>
      <c r="X260" s="11" t="str">
        <f t="shared" si="18"/>
        <v>∆</v>
      </c>
      <c r="Y260" s="9">
        <v>70.31</v>
      </c>
      <c r="Z260" s="19" t="str">
        <f t="shared" si="19"/>
        <v>xb30</v>
      </c>
      <c r="AD260" s="565"/>
    </row>
    <row r="261" spans="1:30" s="42" customFormat="1" x14ac:dyDescent="0.25">
      <c r="A261" s="45">
        <v>929</v>
      </c>
      <c r="B261" s="42" t="s">
        <v>12</v>
      </c>
      <c r="C261" s="49" t="s">
        <v>259</v>
      </c>
      <c r="D261" s="74"/>
      <c r="E261" s="42">
        <v>160.14449999999999</v>
      </c>
      <c r="F261" s="42">
        <v>40.302610000000001</v>
      </c>
      <c r="G261" s="42">
        <v>15.284230000000001</v>
      </c>
      <c r="H261" s="42">
        <v>-14.37562</v>
      </c>
      <c r="I261" s="42">
        <v>5.1912630000000002</v>
      </c>
      <c r="J261" s="43">
        <v>72.032870000000003</v>
      </c>
      <c r="K261" s="43">
        <v>101.4448</v>
      </c>
      <c r="L261" s="43">
        <v>85.378489999999999</v>
      </c>
      <c r="M261" s="43" t="s">
        <v>2291</v>
      </c>
      <c r="N261" s="42">
        <v>9.0263530000000003</v>
      </c>
      <c r="O261" s="42">
        <v>11.43435</v>
      </c>
      <c r="P261" s="42">
        <v>10.40447</v>
      </c>
      <c r="R261" s="49">
        <v>11</v>
      </c>
      <c r="S261" s="44" t="str">
        <f t="shared" si="16"/>
        <v>■□ 11</v>
      </c>
      <c r="T261" s="49" t="s">
        <v>869</v>
      </c>
      <c r="U261" s="49" t="s">
        <v>920</v>
      </c>
      <c r="V261" s="49" t="s">
        <v>874</v>
      </c>
      <c r="W261" s="42" t="str">
        <f t="shared" si="17"/>
        <v/>
      </c>
      <c r="X261" s="42" t="str">
        <f t="shared" si="18"/>
        <v>∆</v>
      </c>
      <c r="Y261" s="49">
        <v>26.6</v>
      </c>
      <c r="Z261" s="44" t="str">
        <f t="shared" si="19"/>
        <v>xb25</v>
      </c>
      <c r="AD261" s="566"/>
    </row>
    <row r="262" spans="1:30" x14ac:dyDescent="0.25">
      <c r="A262" s="45">
        <v>930</v>
      </c>
      <c r="B262" s="11" t="s">
        <v>12</v>
      </c>
      <c r="C262" s="9" t="s">
        <v>262</v>
      </c>
      <c r="D262" s="12"/>
      <c r="E262" s="11">
        <v>159.26929999999999</v>
      </c>
      <c r="F262" s="11">
        <v>50.057290000000002</v>
      </c>
      <c r="G262" s="11">
        <v>10.487360000000001</v>
      </c>
      <c r="H262" s="11">
        <v>-9.8083489999999998</v>
      </c>
      <c r="I262" s="11">
        <v>3.712275</v>
      </c>
      <c r="J262" s="41">
        <v>103.6399</v>
      </c>
      <c r="K262" s="41">
        <v>123.8807</v>
      </c>
      <c r="L262" s="41">
        <v>111.57989999999999</v>
      </c>
      <c r="M262" s="41" t="s">
        <v>2292</v>
      </c>
      <c r="N262" s="11">
        <v>15.76064</v>
      </c>
      <c r="O262" s="11">
        <v>18.466650000000001</v>
      </c>
      <c r="P262" s="11">
        <v>17.940290000000001</v>
      </c>
      <c r="R262" s="9">
        <v>18</v>
      </c>
      <c r="S262" s="19" t="str">
        <f t="shared" si="16"/>
        <v>■□ 18</v>
      </c>
      <c r="T262" s="9" t="s">
        <v>869</v>
      </c>
      <c r="U262" s="9" t="s">
        <v>874</v>
      </c>
      <c r="V262" s="9" t="s">
        <v>874</v>
      </c>
      <c r="W262" s="11" t="str">
        <f t="shared" si="17"/>
        <v>Օ</v>
      </c>
      <c r="X262" s="11" t="str">
        <f t="shared" si="18"/>
        <v>∆</v>
      </c>
      <c r="Y262" s="9">
        <v>35.04</v>
      </c>
      <c r="Z262" s="19" t="str">
        <f t="shared" si="19"/>
        <v>xb30</v>
      </c>
      <c r="AD262" s="567"/>
    </row>
    <row r="263" spans="1:30" x14ac:dyDescent="0.25">
      <c r="A263" s="45">
        <v>931</v>
      </c>
      <c r="B263" s="11" t="s">
        <v>12</v>
      </c>
      <c r="C263" s="9" t="s">
        <v>264</v>
      </c>
      <c r="D263" s="12"/>
      <c r="E263" s="11">
        <v>159.9879</v>
      </c>
      <c r="F263" s="11">
        <v>60.084800000000001</v>
      </c>
      <c r="G263" s="11">
        <v>5.2553429999999999</v>
      </c>
      <c r="H263" s="11">
        <v>-4.9380269999999999</v>
      </c>
      <c r="I263" s="11">
        <v>1.798478</v>
      </c>
      <c r="J263" s="41">
        <v>136.90719999999999</v>
      </c>
      <c r="K263" s="41">
        <v>147.43870000000001</v>
      </c>
      <c r="L263" s="41">
        <v>140.363</v>
      </c>
      <c r="M263" s="41" t="s">
        <v>2293</v>
      </c>
      <c r="N263" s="11">
        <v>25.562989999999999</v>
      </c>
      <c r="O263" s="11">
        <v>28.217590000000001</v>
      </c>
      <c r="P263" s="11">
        <v>29.050249999999998</v>
      </c>
      <c r="R263" s="9">
        <v>28</v>
      </c>
      <c r="S263" s="19" t="str">
        <f t="shared" si="16"/>
        <v>■□ 28</v>
      </c>
      <c r="T263" s="9" t="s">
        <v>875</v>
      </c>
      <c r="U263" s="9" t="s">
        <v>874</v>
      </c>
      <c r="V263" s="9" t="s">
        <v>874</v>
      </c>
      <c r="W263" s="11" t="str">
        <f t="shared" si="17"/>
        <v>Օ</v>
      </c>
      <c r="X263" s="11" t="str">
        <f t="shared" si="18"/>
        <v>∆</v>
      </c>
      <c r="Y263" s="9">
        <v>42.53</v>
      </c>
      <c r="Z263" s="19" t="str">
        <f t="shared" si="19"/>
        <v>xb30</v>
      </c>
      <c r="AD263" s="568"/>
    </row>
    <row r="264" spans="1:30" x14ac:dyDescent="0.25">
      <c r="A264" s="45">
        <v>932</v>
      </c>
      <c r="B264" s="11" t="s">
        <v>12</v>
      </c>
      <c r="C264" s="9" t="s">
        <v>266</v>
      </c>
      <c r="D264" s="12"/>
      <c r="E264" s="11">
        <v>160.8717</v>
      </c>
      <c r="F264" s="11">
        <v>70.054010000000005</v>
      </c>
      <c r="G264" s="11">
        <v>4.8403539999999996</v>
      </c>
      <c r="H264" s="11">
        <v>-4.5731039999999998</v>
      </c>
      <c r="I264" s="11">
        <v>1.586112</v>
      </c>
      <c r="J264" s="41">
        <v>163.64449999999999</v>
      </c>
      <c r="K264" s="41">
        <v>173.7808</v>
      </c>
      <c r="L264" s="41">
        <v>166.88640000000001</v>
      </c>
      <c r="M264" s="41" t="s">
        <v>2294</v>
      </c>
      <c r="N264" s="11">
        <v>37.293660000000003</v>
      </c>
      <c r="O264" s="11">
        <v>40.826230000000002</v>
      </c>
      <c r="P264" s="11">
        <v>42.418170000000003</v>
      </c>
      <c r="R264" s="9">
        <v>41</v>
      </c>
      <c r="S264" s="19" t="str">
        <f t="shared" si="16"/>
        <v>■□ 41</v>
      </c>
      <c r="T264" s="9" t="s">
        <v>875</v>
      </c>
      <c r="U264" s="9" t="s">
        <v>874</v>
      </c>
      <c r="V264" s="9" t="s">
        <v>874</v>
      </c>
      <c r="W264" s="11" t="str">
        <f t="shared" si="17"/>
        <v>Օ</v>
      </c>
      <c r="X264" s="11" t="str">
        <f t="shared" si="18"/>
        <v>∆</v>
      </c>
      <c r="Y264" s="9">
        <v>52.62</v>
      </c>
      <c r="Z264" s="19" t="str">
        <f t="shared" si="19"/>
        <v>xb30</v>
      </c>
      <c r="AD264" s="569"/>
    </row>
    <row r="265" spans="1:30" x14ac:dyDescent="0.25">
      <c r="A265" s="45">
        <v>933</v>
      </c>
      <c r="B265" s="11" t="s">
        <v>12</v>
      </c>
      <c r="C265" s="9" t="s">
        <v>258</v>
      </c>
      <c r="D265" s="12"/>
      <c r="E265" s="11">
        <v>158.77529999999999</v>
      </c>
      <c r="F265" s="11">
        <v>40.504559999999998</v>
      </c>
      <c r="G265" s="11">
        <v>5.0965590000000001</v>
      </c>
      <c r="H265" s="11">
        <v>-4.7508480000000004</v>
      </c>
      <c r="I265" s="11">
        <v>1.845091</v>
      </c>
      <c r="J265" s="41">
        <v>88.472020000000001</v>
      </c>
      <c r="K265" s="41">
        <v>97.786900000000003</v>
      </c>
      <c r="L265" s="41">
        <v>91.558700000000002</v>
      </c>
      <c r="M265" s="41" t="s">
        <v>2295</v>
      </c>
      <c r="N265" s="11">
        <v>10.329269999999999</v>
      </c>
      <c r="O265" s="11">
        <v>11.557829999999999</v>
      </c>
      <c r="P265" s="11">
        <v>11.71063</v>
      </c>
      <c r="R265" s="9">
        <v>11</v>
      </c>
      <c r="S265" s="19" t="str">
        <f t="shared" si="16"/>
        <v>■□ 11</v>
      </c>
      <c r="T265" s="9" t="s">
        <v>869</v>
      </c>
      <c r="U265" s="9" t="s">
        <v>874</v>
      </c>
      <c r="V265" s="9" t="s">
        <v>874</v>
      </c>
      <c r="W265" s="11" t="str">
        <f t="shared" si="17"/>
        <v>Օ</v>
      </c>
      <c r="X265" s="11" t="str">
        <f t="shared" si="18"/>
        <v>∆</v>
      </c>
      <c r="Y265" s="9">
        <v>26.67</v>
      </c>
      <c r="Z265" s="19" t="str">
        <f t="shared" si="19"/>
        <v>xb25</v>
      </c>
      <c r="AD265" s="570"/>
    </row>
    <row r="266" spans="1:30" x14ac:dyDescent="0.25">
      <c r="A266" s="45">
        <v>934</v>
      </c>
      <c r="B266" s="11" t="s">
        <v>12</v>
      </c>
      <c r="C266" s="9" t="s">
        <v>261</v>
      </c>
      <c r="D266" s="12"/>
      <c r="E266" s="11">
        <v>158.77330000000001</v>
      </c>
      <c r="F266" s="11">
        <v>49.813490000000002</v>
      </c>
      <c r="G266" s="11">
        <v>5.1561180000000002</v>
      </c>
      <c r="H266" s="11">
        <v>-4.8063010000000004</v>
      </c>
      <c r="I266" s="11">
        <v>1.8668229999999999</v>
      </c>
      <c r="J266" s="41">
        <v>111.1356</v>
      </c>
      <c r="K266" s="41">
        <v>120.92019999999999</v>
      </c>
      <c r="L266" s="41">
        <v>114.22799999999999</v>
      </c>
      <c r="M266" s="41" t="s">
        <v>2296</v>
      </c>
      <c r="N266" s="11">
        <v>16.45</v>
      </c>
      <c r="O266" s="11">
        <v>18.26294</v>
      </c>
      <c r="P266" s="11">
        <v>18.645479999999999</v>
      </c>
      <c r="R266" s="9">
        <v>18</v>
      </c>
      <c r="S266" s="19" t="str">
        <f t="shared" si="16"/>
        <v>■□ 18</v>
      </c>
      <c r="T266" s="9" t="s">
        <v>869</v>
      </c>
      <c r="U266" s="9" t="s">
        <v>874</v>
      </c>
      <c r="V266" s="9" t="s">
        <v>874</v>
      </c>
      <c r="W266" s="11" t="str">
        <f t="shared" si="17"/>
        <v>Օ</v>
      </c>
      <c r="X266" s="11" t="str">
        <f t="shared" si="18"/>
        <v>∆</v>
      </c>
      <c r="Y266" s="9">
        <v>33.53</v>
      </c>
      <c r="Z266" s="19" t="str">
        <f t="shared" si="19"/>
        <v>xb30</v>
      </c>
      <c r="AD266" s="571"/>
    </row>
    <row r="267" spans="1:30" s="38" customFormat="1" x14ac:dyDescent="0.25">
      <c r="A267" s="45">
        <v>935</v>
      </c>
      <c r="B267" s="38" t="s">
        <v>12</v>
      </c>
      <c r="C267" s="50" t="s">
        <v>270</v>
      </c>
      <c r="D267" s="52"/>
      <c r="E267" s="38">
        <v>155.52430000000001</v>
      </c>
      <c r="F267" s="38">
        <v>59.873950000000001</v>
      </c>
      <c r="G267" s="38">
        <v>30.099900000000002</v>
      </c>
      <c r="H267" s="38">
        <v>-27.395040000000002</v>
      </c>
      <c r="I267" s="38">
        <v>12.47059</v>
      </c>
      <c r="J267" s="39">
        <v>97.293210000000002</v>
      </c>
      <c r="K267" s="39">
        <v>156.8426</v>
      </c>
      <c r="L267" s="39">
        <v>120.4331</v>
      </c>
      <c r="M267" s="39" t="s">
        <v>2297</v>
      </c>
      <c r="N267" s="38">
        <v>20.407150000000001</v>
      </c>
      <c r="O267" s="38">
        <v>27.983640000000001</v>
      </c>
      <c r="P267" s="38">
        <v>22.23274</v>
      </c>
      <c r="R267" s="50">
        <v>28</v>
      </c>
      <c r="S267" s="40" t="str">
        <f t="shared" si="16"/>
        <v>■□ 28</v>
      </c>
      <c r="T267" s="50" t="s">
        <v>869</v>
      </c>
      <c r="U267" s="50" t="s">
        <v>874</v>
      </c>
      <c r="V267" s="50" t="s">
        <v>874</v>
      </c>
      <c r="W267" s="38" t="str">
        <f t="shared" si="17"/>
        <v>Օ</v>
      </c>
      <c r="X267" s="38" t="str">
        <f t="shared" si="18"/>
        <v>∆</v>
      </c>
      <c r="Y267" s="50">
        <v>39.14</v>
      </c>
      <c r="Z267" s="40" t="str">
        <f t="shared" si="19"/>
        <v>xb30</v>
      </c>
      <c r="AD267" s="572"/>
    </row>
    <row r="268" spans="1:30" x14ac:dyDescent="0.25">
      <c r="A268" s="45">
        <v>936</v>
      </c>
      <c r="B268" s="11" t="s">
        <v>12</v>
      </c>
      <c r="C268" s="18" t="s">
        <v>953</v>
      </c>
      <c r="D268" s="12" t="s">
        <v>954</v>
      </c>
      <c r="E268" s="11">
        <v>154.792</v>
      </c>
      <c r="F268" s="11">
        <v>67.965479999999999</v>
      </c>
      <c r="G268" s="11">
        <v>16.932510000000001</v>
      </c>
      <c r="H268" s="11">
        <v>-15.319990000000001</v>
      </c>
      <c r="I268" s="11">
        <v>7.2116540000000002</v>
      </c>
      <c r="J268" s="41">
        <v>141.0061</v>
      </c>
      <c r="K268" s="41">
        <v>173.37440000000001</v>
      </c>
      <c r="L268" s="41">
        <v>150.94880000000001</v>
      </c>
      <c r="M268" s="41" t="s">
        <v>2298</v>
      </c>
      <c r="N268" s="11">
        <v>31.581669999999999</v>
      </c>
      <c r="O268" s="11">
        <v>37.925240000000002</v>
      </c>
      <c r="P268" s="11">
        <v>34.911499999999997</v>
      </c>
      <c r="R268" s="9">
        <v>38</v>
      </c>
      <c r="S268" s="19" t="str">
        <f t="shared" si="16"/>
        <v>■□ 38</v>
      </c>
      <c r="T268" s="9" t="s">
        <v>875</v>
      </c>
      <c r="U268" s="9" t="s">
        <v>874</v>
      </c>
      <c r="V268" s="9" t="s">
        <v>874</v>
      </c>
      <c r="W268" s="11" t="str">
        <f t="shared" si="17"/>
        <v>Օ</v>
      </c>
      <c r="X268" s="11" t="str">
        <f t="shared" si="18"/>
        <v>∆</v>
      </c>
      <c r="Y268" s="9">
        <v>49.09</v>
      </c>
      <c r="Z268" s="19" t="str">
        <f t="shared" si="19"/>
        <v>xb30</v>
      </c>
      <c r="AD268" s="573"/>
    </row>
    <row r="269" spans="1:30" x14ac:dyDescent="0.25">
      <c r="A269" s="45">
        <v>937</v>
      </c>
      <c r="B269" s="11" t="s">
        <v>12</v>
      </c>
      <c r="C269" s="9" t="s">
        <v>271</v>
      </c>
      <c r="D269" s="12"/>
      <c r="E269" s="11">
        <v>155.17080000000001</v>
      </c>
      <c r="F269" s="11">
        <v>80.267520000000005</v>
      </c>
      <c r="G269" s="11">
        <v>20.186140000000002</v>
      </c>
      <c r="H269" s="11">
        <v>-18.320209999999999</v>
      </c>
      <c r="I269" s="11">
        <v>8.4764579999999992</v>
      </c>
      <c r="J269" s="41">
        <v>168.41390000000001</v>
      </c>
      <c r="K269" s="41">
        <v>208.67320000000001</v>
      </c>
      <c r="L269" s="41">
        <v>181.28469999999999</v>
      </c>
      <c r="M269" s="41" t="s">
        <v>2299</v>
      </c>
      <c r="N269" s="11">
        <v>47.325189999999999</v>
      </c>
      <c r="O269" s="11">
        <v>57.156480000000002</v>
      </c>
      <c r="P269" s="11">
        <v>52.406410000000001</v>
      </c>
      <c r="R269" s="9">
        <v>57</v>
      </c>
      <c r="S269" s="19" t="str">
        <f t="shared" si="16"/>
        <v>■□ 57</v>
      </c>
      <c r="T269" s="9" t="s">
        <v>876</v>
      </c>
      <c r="U269" s="9" t="s">
        <v>874</v>
      </c>
      <c r="V269" s="9" t="s">
        <v>874</v>
      </c>
      <c r="W269" s="11" t="str">
        <f t="shared" si="17"/>
        <v>Օ</v>
      </c>
      <c r="X269" s="11" t="str">
        <f t="shared" si="18"/>
        <v>∆</v>
      </c>
      <c r="Y269" s="9">
        <v>62.97</v>
      </c>
      <c r="Z269" s="19" t="str">
        <f t="shared" si="19"/>
        <v>xb30</v>
      </c>
      <c r="AD269" s="574"/>
    </row>
    <row r="270" spans="1:30" x14ac:dyDescent="0.25">
      <c r="A270" s="45">
        <v>938</v>
      </c>
      <c r="B270" s="11" t="s">
        <v>12</v>
      </c>
      <c r="C270" s="9" t="s">
        <v>272</v>
      </c>
      <c r="D270" s="12"/>
      <c r="E270" s="11">
        <v>155.0762</v>
      </c>
      <c r="F270" s="11">
        <v>85.301130000000001</v>
      </c>
      <c r="G270" s="11">
        <v>14.73189</v>
      </c>
      <c r="H270" s="11">
        <v>-13.35989</v>
      </c>
      <c r="I270" s="11">
        <v>6.2082129999999998</v>
      </c>
      <c r="J270" s="41">
        <v>190.94649999999999</v>
      </c>
      <c r="K270" s="41">
        <v>220.38659999999999</v>
      </c>
      <c r="L270" s="41">
        <v>199.4196</v>
      </c>
      <c r="M270" s="41" t="s">
        <v>2300</v>
      </c>
      <c r="N270" s="11">
        <v>57.522919999999999</v>
      </c>
      <c r="O270" s="11">
        <v>66.599199999999996</v>
      </c>
      <c r="P270" s="11">
        <v>64.110709999999997</v>
      </c>
      <c r="R270" s="9">
        <v>66</v>
      </c>
      <c r="S270" s="19" t="str">
        <f t="shared" si="16"/>
        <v>■□ 66</v>
      </c>
      <c r="T270" s="9" t="s">
        <v>876</v>
      </c>
      <c r="U270" s="9" t="s">
        <v>874</v>
      </c>
      <c r="V270" s="9" t="s">
        <v>874</v>
      </c>
      <c r="W270" s="11" t="str">
        <f t="shared" si="17"/>
        <v>Օ</v>
      </c>
      <c r="X270" s="11" t="str">
        <f t="shared" si="18"/>
        <v>∆</v>
      </c>
      <c r="Y270" s="9">
        <v>69.53</v>
      </c>
      <c r="Z270" s="19" t="str">
        <f t="shared" si="19"/>
        <v>xb30</v>
      </c>
      <c r="AD270" s="575"/>
    </row>
    <row r="271" spans="1:30" x14ac:dyDescent="0.25">
      <c r="A271" s="45">
        <v>939</v>
      </c>
      <c r="B271" s="11" t="s">
        <v>12</v>
      </c>
      <c r="C271" s="9" t="s">
        <v>273</v>
      </c>
      <c r="D271" s="12"/>
      <c r="E271" s="11">
        <v>156.08279999999999</v>
      </c>
      <c r="F271" s="11">
        <v>90.206050000000005</v>
      </c>
      <c r="G271" s="11">
        <v>9.9364430000000006</v>
      </c>
      <c r="H271" s="11">
        <v>-9.0832230000000003</v>
      </c>
      <c r="I271" s="11">
        <v>4.0283930000000003</v>
      </c>
      <c r="J271" s="41">
        <v>211.74270000000001</v>
      </c>
      <c r="K271" s="41">
        <v>232.09960000000001</v>
      </c>
      <c r="L271" s="41">
        <v>217.28030000000001</v>
      </c>
      <c r="M271" s="41" t="s">
        <v>2301</v>
      </c>
      <c r="N271" s="11">
        <v>68.520619999999994</v>
      </c>
      <c r="O271" s="11">
        <v>76.749200000000002</v>
      </c>
      <c r="P271" s="11">
        <v>77.038380000000004</v>
      </c>
      <c r="R271" s="9">
        <v>76</v>
      </c>
      <c r="S271" s="19" t="str">
        <f t="shared" si="16"/>
        <v>■□ 76</v>
      </c>
      <c r="T271" s="9" t="s">
        <v>876</v>
      </c>
      <c r="U271" s="9" t="s">
        <v>874</v>
      </c>
      <c r="V271" s="9" t="s">
        <v>874</v>
      </c>
      <c r="W271" s="11" t="str">
        <f t="shared" si="17"/>
        <v>Օ</v>
      </c>
      <c r="X271" s="11" t="str">
        <f t="shared" si="18"/>
        <v>∆</v>
      </c>
      <c r="Y271" s="9">
        <v>76.98</v>
      </c>
      <c r="Z271" s="19" t="str">
        <f t="shared" si="19"/>
        <v>xb30</v>
      </c>
      <c r="AD271" s="576"/>
    </row>
    <row r="272" spans="1:30" x14ac:dyDescent="0.25">
      <c r="A272" s="45">
        <v>940</v>
      </c>
      <c r="B272" s="11" t="s">
        <v>12</v>
      </c>
      <c r="C272" s="9" t="s">
        <v>274</v>
      </c>
      <c r="D272" s="12"/>
      <c r="E272" s="11">
        <v>155.0855</v>
      </c>
      <c r="F272" s="11">
        <v>93.109819999999999</v>
      </c>
      <c r="G272" s="11">
        <v>4.8139580000000004</v>
      </c>
      <c r="H272" s="11">
        <v>-4.3659590000000001</v>
      </c>
      <c r="I272" s="11">
        <v>2.027955</v>
      </c>
      <c r="J272" s="41">
        <v>228.0317</v>
      </c>
      <c r="K272" s="41">
        <v>237.8177</v>
      </c>
      <c r="L272" s="41">
        <v>229.3998</v>
      </c>
      <c r="M272" s="41" t="s">
        <v>2302</v>
      </c>
      <c r="N272" s="11">
        <v>76.722849999999994</v>
      </c>
      <c r="O272" s="11">
        <v>83.218050000000005</v>
      </c>
      <c r="P272" s="11">
        <v>86.439449999999994</v>
      </c>
      <c r="R272" s="9">
        <v>83</v>
      </c>
      <c r="S272" s="19" t="str">
        <f t="shared" si="16"/>
        <v>■□ 83</v>
      </c>
      <c r="T272" s="9" t="s">
        <v>876</v>
      </c>
      <c r="U272" s="9" t="s">
        <v>874</v>
      </c>
      <c r="V272" s="9" t="s">
        <v>874</v>
      </c>
      <c r="W272" s="11" t="str">
        <f t="shared" si="17"/>
        <v>Օ</v>
      </c>
      <c r="X272" s="11" t="str">
        <f t="shared" si="18"/>
        <v>∆</v>
      </c>
      <c r="Y272" s="9">
        <v>80.81</v>
      </c>
      <c r="Z272" s="19" t="str">
        <f t="shared" si="19"/>
        <v>xb30</v>
      </c>
      <c r="AD272" s="577"/>
    </row>
    <row r="273" spans="1:30" s="38" customFormat="1" x14ac:dyDescent="0.25">
      <c r="A273" s="45">
        <v>941</v>
      </c>
      <c r="B273" s="38" t="s">
        <v>12</v>
      </c>
      <c r="C273" s="50" t="s">
        <v>275</v>
      </c>
      <c r="D273" s="52"/>
      <c r="E273" s="38">
        <v>150.49639999999999</v>
      </c>
      <c r="F273" s="38">
        <v>50.082889999999999</v>
      </c>
      <c r="G273" s="38">
        <v>49.235439999999997</v>
      </c>
      <c r="H273" s="38">
        <v>-42.850830000000002</v>
      </c>
      <c r="I273" s="38">
        <v>24.24738</v>
      </c>
      <c r="J273" s="39">
        <v>33.82687</v>
      </c>
      <c r="K273" s="39">
        <v>136.1208</v>
      </c>
      <c r="L273" s="39">
        <v>75.103470000000002</v>
      </c>
      <c r="M273" s="39" t="s">
        <v>2303</v>
      </c>
      <c r="N273" s="38">
        <v>10.74822</v>
      </c>
      <c r="O273" s="38">
        <v>18.488130000000002</v>
      </c>
      <c r="P273" s="38">
        <v>9.6769390000000008</v>
      </c>
      <c r="R273" s="50">
        <v>18</v>
      </c>
      <c r="S273" s="40" t="str">
        <f t="shared" si="16"/>
        <v>■□ 18</v>
      </c>
      <c r="T273" s="50" t="s">
        <v>869</v>
      </c>
      <c r="U273" s="50" t="s">
        <v>920</v>
      </c>
      <c r="V273" s="50" t="s">
        <v>920</v>
      </c>
      <c r="W273" s="38" t="str">
        <f t="shared" si="17"/>
        <v/>
      </c>
      <c r="X273" s="38" t="str">
        <f t="shared" si="18"/>
        <v/>
      </c>
      <c r="Y273" s="50">
        <v>29.46</v>
      </c>
      <c r="Z273" s="40" t="str">
        <f t="shared" si="19"/>
        <v>xb25</v>
      </c>
      <c r="AD273" s="578"/>
    </row>
    <row r="274" spans="1:30" x14ac:dyDescent="0.25">
      <c r="A274" s="45">
        <v>942</v>
      </c>
      <c r="B274" s="11" t="s">
        <v>12</v>
      </c>
      <c r="C274" s="9" t="s">
        <v>276</v>
      </c>
      <c r="D274" s="12"/>
      <c r="E274" s="11">
        <v>149.5093</v>
      </c>
      <c r="F274" s="11">
        <v>60.076770000000003</v>
      </c>
      <c r="G274" s="11">
        <v>40.321510000000004</v>
      </c>
      <c r="H274" s="11">
        <v>-34.745510000000003</v>
      </c>
      <c r="I274" s="11">
        <v>20.45908</v>
      </c>
      <c r="J274" s="41">
        <v>86.859440000000006</v>
      </c>
      <c r="K274" s="41">
        <v>159.9957</v>
      </c>
      <c r="L274" s="41">
        <v>106.4641</v>
      </c>
      <c r="M274" s="41" t="s">
        <v>2304</v>
      </c>
      <c r="N274" s="11">
        <v>19.112369999999999</v>
      </c>
      <c r="O274" s="11">
        <v>28.208649999999999</v>
      </c>
      <c r="P274" s="11">
        <v>18.199529999999999</v>
      </c>
      <c r="R274" s="9">
        <v>28</v>
      </c>
      <c r="S274" s="19" t="str">
        <f t="shared" si="16"/>
        <v>■□ 28</v>
      </c>
      <c r="T274" s="9" t="s">
        <v>869</v>
      </c>
      <c r="U274" s="9" t="s">
        <v>874</v>
      </c>
      <c r="V274" s="9" t="s">
        <v>874</v>
      </c>
      <c r="W274" s="11" t="str">
        <f t="shared" si="17"/>
        <v>Օ</v>
      </c>
      <c r="X274" s="11" t="str">
        <f t="shared" si="18"/>
        <v>∆</v>
      </c>
      <c r="Y274" s="9">
        <v>41.51</v>
      </c>
      <c r="Z274" s="19" t="str">
        <f t="shared" si="19"/>
        <v>xb30</v>
      </c>
      <c r="AD274" s="579"/>
    </row>
    <row r="275" spans="1:30" x14ac:dyDescent="0.25">
      <c r="A275" s="45">
        <v>943</v>
      </c>
      <c r="B275" s="11" t="s">
        <v>12</v>
      </c>
      <c r="C275" s="9" t="s">
        <v>277</v>
      </c>
      <c r="D275" s="12"/>
      <c r="E275" s="11">
        <v>149.84800000000001</v>
      </c>
      <c r="F275" s="11">
        <v>70.154529999999994</v>
      </c>
      <c r="G275" s="11">
        <v>30.325209999999998</v>
      </c>
      <c r="H275" s="11">
        <v>-26.222069999999999</v>
      </c>
      <c r="I275" s="11">
        <v>15.232239999999999</v>
      </c>
      <c r="J275" s="41">
        <v>129.7439</v>
      </c>
      <c r="K275" s="41">
        <v>184.04239999999999</v>
      </c>
      <c r="L275" s="41">
        <v>141.8022</v>
      </c>
      <c r="M275" s="41" t="s">
        <v>2305</v>
      </c>
      <c r="N275" s="11">
        <v>31.182469999999999</v>
      </c>
      <c r="O275" s="11">
        <v>40.969470000000001</v>
      </c>
      <c r="P275" s="11">
        <v>31.77712</v>
      </c>
      <c r="R275" s="9">
        <v>41</v>
      </c>
      <c r="S275" s="19" t="str">
        <f t="shared" si="16"/>
        <v>■□ 41</v>
      </c>
      <c r="T275" s="9" t="s">
        <v>875</v>
      </c>
      <c r="U275" s="9" t="s">
        <v>874</v>
      </c>
      <c r="V275" s="9" t="s">
        <v>874</v>
      </c>
      <c r="W275" s="11" t="str">
        <f t="shared" si="17"/>
        <v>Օ</v>
      </c>
      <c r="X275" s="11" t="str">
        <f t="shared" si="18"/>
        <v>∆</v>
      </c>
      <c r="Y275" s="9">
        <v>51.69</v>
      </c>
      <c r="Z275" s="19" t="str">
        <f t="shared" si="19"/>
        <v>xb30</v>
      </c>
      <c r="AD275" s="580"/>
    </row>
    <row r="276" spans="1:30" x14ac:dyDescent="0.25">
      <c r="A276" s="45">
        <v>944</v>
      </c>
      <c r="B276" s="11" t="s">
        <v>12</v>
      </c>
      <c r="C276" s="9" t="s">
        <v>278</v>
      </c>
      <c r="D276" s="12"/>
      <c r="E276" s="11">
        <v>150.22319999999999</v>
      </c>
      <c r="F276" s="11">
        <v>79.954319999999996</v>
      </c>
      <c r="G276" s="11">
        <v>20.182099999999998</v>
      </c>
      <c r="H276" s="11">
        <v>-17.517389999999999</v>
      </c>
      <c r="I276" s="11">
        <v>10.022880000000001</v>
      </c>
      <c r="J276" s="41">
        <v>170.7971</v>
      </c>
      <c r="K276" s="41">
        <v>207.2961</v>
      </c>
      <c r="L276" s="41">
        <v>177.6036</v>
      </c>
      <c r="M276" s="41" t="s">
        <v>2306</v>
      </c>
      <c r="N276" s="11">
        <v>47.129570000000001</v>
      </c>
      <c r="O276" s="11">
        <v>56.600409999999997</v>
      </c>
      <c r="P276" s="11">
        <v>50.351179999999999</v>
      </c>
      <c r="R276" s="9">
        <v>57</v>
      </c>
      <c r="S276" s="19" t="str">
        <f t="shared" si="16"/>
        <v>■□ 57</v>
      </c>
      <c r="T276" s="9" t="s">
        <v>876</v>
      </c>
      <c r="U276" s="9" t="s">
        <v>874</v>
      </c>
      <c r="V276" s="9" t="s">
        <v>874</v>
      </c>
      <c r="W276" s="11" t="str">
        <f t="shared" si="17"/>
        <v>Օ</v>
      </c>
      <c r="X276" s="11" t="str">
        <f t="shared" si="18"/>
        <v>∆</v>
      </c>
      <c r="Y276" s="9">
        <v>65.22</v>
      </c>
      <c r="Z276" s="19" t="str">
        <f t="shared" si="19"/>
        <v>xb30</v>
      </c>
      <c r="AD276" s="581"/>
    </row>
    <row r="277" spans="1:30" x14ac:dyDescent="0.25">
      <c r="A277" s="45">
        <v>945</v>
      </c>
      <c r="B277" s="11" t="s">
        <v>12</v>
      </c>
      <c r="C277" s="9" t="s">
        <v>279</v>
      </c>
      <c r="D277" s="12"/>
      <c r="E277" s="11">
        <v>150.34469999999999</v>
      </c>
      <c r="F277" s="11">
        <v>85.111660000000001</v>
      </c>
      <c r="G277" s="11">
        <v>9.8625139999999991</v>
      </c>
      <c r="H277" s="11">
        <v>-8.5706989999999994</v>
      </c>
      <c r="I277" s="11">
        <v>4.8797870000000003</v>
      </c>
      <c r="J277" s="41">
        <v>199.39099999999999</v>
      </c>
      <c r="K277" s="41">
        <v>217.3193</v>
      </c>
      <c r="L277" s="41">
        <v>201.5487</v>
      </c>
      <c r="M277" s="41" t="s">
        <v>2307</v>
      </c>
      <c r="N277" s="11">
        <v>59.157719999999998</v>
      </c>
      <c r="O277" s="11">
        <v>66.226190000000003</v>
      </c>
      <c r="P277" s="11">
        <v>65.261309999999995</v>
      </c>
      <c r="R277" s="9">
        <v>66</v>
      </c>
      <c r="S277" s="19" t="str">
        <f t="shared" si="16"/>
        <v>■□ 66</v>
      </c>
      <c r="T277" s="9" t="s">
        <v>876</v>
      </c>
      <c r="U277" s="9" t="s">
        <v>874</v>
      </c>
      <c r="V277" s="9" t="s">
        <v>874</v>
      </c>
      <c r="W277" s="11" t="str">
        <f t="shared" si="17"/>
        <v>Օ</v>
      </c>
      <c r="X277" s="11" t="str">
        <f t="shared" si="18"/>
        <v>∆</v>
      </c>
      <c r="Y277" s="9">
        <v>69.89</v>
      </c>
      <c r="Z277" s="19" t="str">
        <f t="shared" si="19"/>
        <v>xb30</v>
      </c>
      <c r="AD277" s="582"/>
    </row>
    <row r="278" spans="1:30" x14ac:dyDescent="0.25">
      <c r="A278" s="45">
        <v>946</v>
      </c>
      <c r="B278" s="11" t="s">
        <v>12</v>
      </c>
      <c r="C278" s="9" t="s">
        <v>280</v>
      </c>
      <c r="D278" s="12"/>
      <c r="E278" s="11">
        <v>150.98939999999999</v>
      </c>
      <c r="F278" s="11">
        <v>90.13476</v>
      </c>
      <c r="G278" s="11">
        <v>4.8324530000000001</v>
      </c>
      <c r="H278" s="11">
        <v>-4.2261240000000004</v>
      </c>
      <c r="I278" s="11">
        <v>2.3436050000000002</v>
      </c>
      <c r="J278" s="41">
        <v>220.18440000000001</v>
      </c>
      <c r="K278" s="41">
        <v>229.2252</v>
      </c>
      <c r="L278" s="41">
        <v>220.43270000000001</v>
      </c>
      <c r="M278" s="41" t="s">
        <v>2308</v>
      </c>
      <c r="N278" s="11">
        <v>70.626189999999994</v>
      </c>
      <c r="O278" s="11">
        <v>76.594729999999998</v>
      </c>
      <c r="P278" s="11">
        <v>79.071629999999999</v>
      </c>
      <c r="R278" s="9">
        <v>76</v>
      </c>
      <c r="S278" s="19" t="str">
        <f t="shared" si="16"/>
        <v>■□ 76</v>
      </c>
      <c r="T278" s="9" t="s">
        <v>876</v>
      </c>
      <c r="U278" s="9" t="s">
        <v>874</v>
      </c>
      <c r="V278" s="9" t="s">
        <v>874</v>
      </c>
      <c r="W278" s="11" t="str">
        <f t="shared" si="17"/>
        <v>Օ</v>
      </c>
      <c r="X278" s="11" t="str">
        <f t="shared" si="18"/>
        <v>∆</v>
      </c>
      <c r="Y278" s="9">
        <v>77.22</v>
      </c>
      <c r="Z278" s="19" t="str">
        <f t="shared" si="19"/>
        <v>xb30</v>
      </c>
      <c r="AD278" s="583"/>
    </row>
    <row r="279" spans="1:30" s="38" customFormat="1" x14ac:dyDescent="0.25">
      <c r="A279" s="45">
        <v>947</v>
      </c>
      <c r="B279" s="38" t="s">
        <v>12</v>
      </c>
      <c r="C279" s="50" t="s">
        <v>284</v>
      </c>
      <c r="D279" s="52"/>
      <c r="E279" s="38">
        <v>144.93360000000001</v>
      </c>
      <c r="F279" s="38">
        <v>50.101930000000003</v>
      </c>
      <c r="G279" s="38">
        <v>40.223799999999997</v>
      </c>
      <c r="H279" s="38">
        <v>-32.922649999999997</v>
      </c>
      <c r="I279" s="38">
        <v>23.1096</v>
      </c>
      <c r="J279" s="39">
        <v>68.54768</v>
      </c>
      <c r="K279" s="39">
        <v>132.77000000000001</v>
      </c>
      <c r="L279" s="39">
        <v>77.581040000000002</v>
      </c>
      <c r="M279" s="39" t="s">
        <v>2309</v>
      </c>
      <c r="N279" s="38">
        <v>12.13801</v>
      </c>
      <c r="O279" s="38">
        <v>18.50412</v>
      </c>
      <c r="P279" s="38">
        <v>10.06081</v>
      </c>
      <c r="R279" s="50">
        <v>18</v>
      </c>
      <c r="S279" s="40" t="str">
        <f t="shared" si="16"/>
        <v>■□ 18</v>
      </c>
      <c r="T279" s="50" t="s">
        <v>869</v>
      </c>
      <c r="U279" s="50" t="s">
        <v>920</v>
      </c>
      <c r="V279" s="50" t="s">
        <v>874</v>
      </c>
      <c r="W279" s="38" t="str">
        <f t="shared" si="17"/>
        <v/>
      </c>
      <c r="X279" s="38" t="str">
        <f t="shared" si="18"/>
        <v>∆</v>
      </c>
      <c r="Y279" s="50">
        <v>32.770000000000003</v>
      </c>
      <c r="Z279" s="40" t="str">
        <f t="shared" si="19"/>
        <v>xb30</v>
      </c>
      <c r="AD279" s="584"/>
    </row>
    <row r="280" spans="1:30" x14ac:dyDescent="0.25">
      <c r="A280" s="45">
        <v>948</v>
      </c>
      <c r="B280" s="11" t="s">
        <v>12</v>
      </c>
      <c r="C280" s="9" t="s">
        <v>286</v>
      </c>
      <c r="D280" s="12"/>
      <c r="E280" s="11">
        <v>144.71250000000001</v>
      </c>
      <c r="F280" s="11">
        <v>60.127160000000003</v>
      </c>
      <c r="G280" s="11">
        <v>30.188770000000002</v>
      </c>
      <c r="H280" s="11">
        <v>-24.64199</v>
      </c>
      <c r="I280" s="11">
        <v>17.439450000000001</v>
      </c>
      <c r="J280" s="41">
        <v>109.3634</v>
      </c>
      <c r="K280" s="41">
        <v>156.10910000000001</v>
      </c>
      <c r="L280" s="41">
        <v>112.3695</v>
      </c>
      <c r="M280" s="41" t="s">
        <v>2310</v>
      </c>
      <c r="N280" s="11">
        <v>21.202739999999999</v>
      </c>
      <c r="O280" s="11">
        <v>28.26474</v>
      </c>
      <c r="P280" s="11">
        <v>19.774989999999999</v>
      </c>
      <c r="R280" s="9">
        <v>28</v>
      </c>
      <c r="S280" s="19" t="str">
        <f t="shared" si="16"/>
        <v>■□ 28</v>
      </c>
      <c r="T280" s="9" t="s">
        <v>869</v>
      </c>
      <c r="U280" s="9" t="s">
        <v>874</v>
      </c>
      <c r="V280" s="9" t="s">
        <v>874</v>
      </c>
      <c r="W280" s="11" t="str">
        <f t="shared" si="17"/>
        <v>Օ</v>
      </c>
      <c r="X280" s="11" t="str">
        <f t="shared" si="18"/>
        <v>∆</v>
      </c>
      <c r="Y280" s="9">
        <v>42.37</v>
      </c>
      <c r="Z280" s="19" t="str">
        <f t="shared" si="19"/>
        <v>xb30</v>
      </c>
      <c r="AD280" s="585"/>
    </row>
    <row r="281" spans="1:30" x14ac:dyDescent="0.25">
      <c r="A281" s="45">
        <v>949</v>
      </c>
      <c r="B281" s="11" t="s">
        <v>12</v>
      </c>
      <c r="C281" s="9" t="s">
        <v>288</v>
      </c>
      <c r="D281" s="12"/>
      <c r="E281" s="11">
        <v>145.40979999999999</v>
      </c>
      <c r="F281" s="11">
        <v>70.12115</v>
      </c>
      <c r="G281" s="11">
        <v>20.17727</v>
      </c>
      <c r="H281" s="11">
        <v>-16.610610000000001</v>
      </c>
      <c r="I281" s="11">
        <v>11.454689999999999</v>
      </c>
      <c r="J281" s="41">
        <v>147.70179999999999</v>
      </c>
      <c r="K281" s="41">
        <v>179.61789999999999</v>
      </c>
      <c r="L281" s="41">
        <v>148.91149999999999</v>
      </c>
      <c r="M281" s="41" t="s">
        <v>2311</v>
      </c>
      <c r="N281" s="11">
        <v>33.819679999999998</v>
      </c>
      <c r="O281" s="11">
        <v>40.921880000000002</v>
      </c>
      <c r="P281" s="11">
        <v>34.512270000000001</v>
      </c>
      <c r="R281" s="9">
        <v>41</v>
      </c>
      <c r="S281" s="19" t="str">
        <f t="shared" si="16"/>
        <v>■□ 41</v>
      </c>
      <c r="T281" s="9" t="s">
        <v>875</v>
      </c>
      <c r="U281" s="9" t="s">
        <v>874</v>
      </c>
      <c r="V281" s="9" t="s">
        <v>874</v>
      </c>
      <c r="W281" s="11" t="str">
        <f t="shared" si="17"/>
        <v>Օ</v>
      </c>
      <c r="X281" s="11" t="str">
        <f t="shared" si="18"/>
        <v>∆</v>
      </c>
      <c r="Y281" s="9">
        <v>52.08</v>
      </c>
      <c r="Z281" s="19" t="str">
        <f t="shared" si="19"/>
        <v>xb30</v>
      </c>
      <c r="AD281" s="586"/>
    </row>
    <row r="282" spans="1:30" x14ac:dyDescent="0.25">
      <c r="A282" s="45">
        <v>950</v>
      </c>
      <c r="B282" s="11" t="s">
        <v>12</v>
      </c>
      <c r="C282" s="9" t="s">
        <v>289</v>
      </c>
      <c r="D282" s="12"/>
      <c r="E282" s="11">
        <v>145.80000000000001</v>
      </c>
      <c r="F282" s="11">
        <v>80.080479999999994</v>
      </c>
      <c r="G282" s="11">
        <v>9.6058269999999997</v>
      </c>
      <c r="H282" s="11">
        <v>-7.9447919999999996</v>
      </c>
      <c r="I282" s="11">
        <v>5.3992779999999998</v>
      </c>
      <c r="J282" s="41">
        <v>187.2765</v>
      </c>
      <c r="K282" s="41">
        <v>202.86109999999999</v>
      </c>
      <c r="L282" s="41">
        <v>186.82679999999999</v>
      </c>
      <c r="M282" s="41" t="s">
        <v>2312</v>
      </c>
      <c r="N282" s="11">
        <v>50.833860000000001</v>
      </c>
      <c r="O282" s="11">
        <v>56.823970000000003</v>
      </c>
      <c r="P282" s="11">
        <v>55.204529999999998</v>
      </c>
      <c r="R282" s="9">
        <v>57</v>
      </c>
      <c r="S282" s="19" t="str">
        <f t="shared" si="16"/>
        <v>■□ 57</v>
      </c>
      <c r="T282" s="9" t="s">
        <v>876</v>
      </c>
      <c r="U282" s="9" t="s">
        <v>874</v>
      </c>
      <c r="V282" s="9" t="s">
        <v>874</v>
      </c>
      <c r="W282" s="11" t="str">
        <f t="shared" si="17"/>
        <v>Օ</v>
      </c>
      <c r="X282" s="11" t="str">
        <f t="shared" si="18"/>
        <v>∆</v>
      </c>
      <c r="Y282" s="9">
        <v>64.45</v>
      </c>
      <c r="Z282" s="19" t="str">
        <f t="shared" si="19"/>
        <v>xb30</v>
      </c>
      <c r="AD282" s="587"/>
    </row>
    <row r="283" spans="1:30" x14ac:dyDescent="0.25">
      <c r="A283" s="45">
        <v>951</v>
      </c>
      <c r="B283" s="11" t="s">
        <v>12</v>
      </c>
      <c r="C283" s="9" t="s">
        <v>290</v>
      </c>
      <c r="D283" s="12"/>
      <c r="E283" s="11">
        <v>146.3683</v>
      </c>
      <c r="F283" s="11">
        <v>85.118589999999998</v>
      </c>
      <c r="G283" s="11">
        <v>4.5937799999999998</v>
      </c>
      <c r="H283" s="11">
        <v>-3.8248500000000001</v>
      </c>
      <c r="I283" s="11">
        <v>2.5442749999999998</v>
      </c>
      <c r="J283" s="41">
        <v>207.11340000000001</v>
      </c>
      <c r="K283" s="41">
        <v>214.80240000000001</v>
      </c>
      <c r="L283" s="41">
        <v>206.09100000000001</v>
      </c>
      <c r="M283" s="41" t="s">
        <v>2313</v>
      </c>
      <c r="N283" s="11">
        <v>61.163710000000002</v>
      </c>
      <c r="O283" s="11">
        <v>66.239810000000006</v>
      </c>
      <c r="P283" s="11">
        <v>68.011309999999995</v>
      </c>
      <c r="R283" s="9">
        <v>66</v>
      </c>
      <c r="S283" s="19" t="str">
        <f t="shared" si="16"/>
        <v>■□ 66</v>
      </c>
      <c r="T283" s="9" t="s">
        <v>876</v>
      </c>
      <c r="U283" s="9" t="s">
        <v>874</v>
      </c>
      <c r="V283" s="9" t="s">
        <v>874</v>
      </c>
      <c r="W283" s="11" t="str">
        <f t="shared" si="17"/>
        <v>Օ</v>
      </c>
      <c r="X283" s="11" t="str">
        <f t="shared" si="18"/>
        <v>∆</v>
      </c>
      <c r="Y283" s="9">
        <v>70.83</v>
      </c>
      <c r="Z283" s="19" t="str">
        <f t="shared" si="19"/>
        <v>xb30</v>
      </c>
      <c r="AD283" s="588"/>
    </row>
    <row r="284" spans="1:30" x14ac:dyDescent="0.25">
      <c r="A284" s="45">
        <v>952</v>
      </c>
      <c r="B284" s="11" t="s">
        <v>12</v>
      </c>
      <c r="C284" s="9" t="s">
        <v>291</v>
      </c>
      <c r="D284" s="12"/>
      <c r="E284" s="11">
        <v>145.04820000000001</v>
      </c>
      <c r="F284" s="11">
        <v>93.115459999999999</v>
      </c>
      <c r="G284" s="11">
        <v>5.012035</v>
      </c>
      <c r="H284" s="11">
        <v>-4.1080350000000001</v>
      </c>
      <c r="I284" s="11">
        <v>2.8713310000000001</v>
      </c>
      <c r="J284" s="41">
        <v>229.33779999999999</v>
      </c>
      <c r="K284" s="41">
        <v>237.62219999999999</v>
      </c>
      <c r="L284" s="41">
        <v>227.82320000000001</v>
      </c>
      <c r="M284" s="41" t="s">
        <v>2314</v>
      </c>
      <c r="N284" s="11">
        <v>76.862340000000003</v>
      </c>
      <c r="O284" s="11">
        <v>83.230940000000004</v>
      </c>
      <c r="P284" s="11">
        <v>85.282939999999996</v>
      </c>
      <c r="R284" s="9">
        <v>83</v>
      </c>
      <c r="S284" s="19" t="str">
        <f t="shared" si="16"/>
        <v>■□ 83</v>
      </c>
      <c r="T284" s="9" t="s">
        <v>876</v>
      </c>
      <c r="U284" s="9" t="s">
        <v>874</v>
      </c>
      <c r="V284" s="9" t="s">
        <v>874</v>
      </c>
      <c r="W284" s="11" t="str">
        <f t="shared" si="17"/>
        <v>Օ</v>
      </c>
      <c r="X284" s="11" t="str">
        <f t="shared" si="18"/>
        <v>∆</v>
      </c>
      <c r="Y284" s="9">
        <v>80.87</v>
      </c>
      <c r="Z284" s="19" t="str">
        <f t="shared" si="19"/>
        <v>xb30</v>
      </c>
      <c r="AD284" s="589"/>
    </row>
    <row r="285" spans="1:30" s="42" customFormat="1" x14ac:dyDescent="0.25">
      <c r="A285" s="45">
        <v>953</v>
      </c>
      <c r="B285" s="42" t="s">
        <v>12</v>
      </c>
      <c r="C285" s="49" t="s">
        <v>281</v>
      </c>
      <c r="D285" s="74"/>
      <c r="E285" s="42">
        <v>145.67670000000001</v>
      </c>
      <c r="F285" s="42">
        <v>40.265259999999998</v>
      </c>
      <c r="G285" s="42">
        <v>29.867709999999999</v>
      </c>
      <c r="H285" s="42">
        <v>-24.666830000000001</v>
      </c>
      <c r="I285" s="42">
        <v>16.841249999999999</v>
      </c>
      <c r="J285" s="43">
        <v>59.370130000000003</v>
      </c>
      <c r="K285" s="43">
        <v>104.88679999999999</v>
      </c>
      <c r="L285" s="43">
        <v>65.788669999999996</v>
      </c>
      <c r="M285" s="43" t="s">
        <v>2315</v>
      </c>
      <c r="N285" s="42">
        <v>7.8425320000000003</v>
      </c>
      <c r="O285" s="42">
        <v>11.41161</v>
      </c>
      <c r="P285" s="42">
        <v>6.9107649999999996</v>
      </c>
      <c r="R285" s="49">
        <v>11</v>
      </c>
      <c r="S285" s="44" t="str">
        <f t="shared" si="16"/>
        <v>■□ 11</v>
      </c>
      <c r="T285" s="49" t="s">
        <v>869</v>
      </c>
      <c r="U285" s="49" t="s">
        <v>920</v>
      </c>
      <c r="V285" s="49" t="s">
        <v>920</v>
      </c>
      <c r="W285" s="42" t="str">
        <f t="shared" si="17"/>
        <v/>
      </c>
      <c r="X285" s="42" t="str">
        <f t="shared" si="18"/>
        <v/>
      </c>
      <c r="Y285" s="49">
        <v>28.65</v>
      </c>
      <c r="Z285" s="44" t="str">
        <f t="shared" si="19"/>
        <v>xb25</v>
      </c>
      <c r="AD285" s="590"/>
    </row>
    <row r="286" spans="1:30" x14ac:dyDescent="0.25">
      <c r="A286" s="45">
        <v>954</v>
      </c>
      <c r="B286" s="11" t="s">
        <v>12</v>
      </c>
      <c r="C286" s="9" t="s">
        <v>283</v>
      </c>
      <c r="D286" s="12"/>
      <c r="E286" s="11">
        <v>144.78389999999999</v>
      </c>
      <c r="F286" s="11">
        <v>50.392090000000003</v>
      </c>
      <c r="G286" s="11">
        <v>20.094950000000001</v>
      </c>
      <c r="H286" s="11">
        <v>-16.41724</v>
      </c>
      <c r="I286" s="11">
        <v>11.58798</v>
      </c>
      <c r="J286" s="41">
        <v>97.737769999999998</v>
      </c>
      <c r="K286" s="41">
        <v>127.3496</v>
      </c>
      <c r="L286" s="41">
        <v>98.871600000000001</v>
      </c>
      <c r="M286" s="41" t="s">
        <v>2316</v>
      </c>
      <c r="N286" s="11">
        <v>14.888809999999999</v>
      </c>
      <c r="O286" s="11">
        <v>18.74887</v>
      </c>
      <c r="P286" s="11">
        <v>14.606070000000001</v>
      </c>
      <c r="R286" s="9">
        <v>18</v>
      </c>
      <c r="S286" s="19" t="str">
        <f t="shared" si="16"/>
        <v>■□ 18</v>
      </c>
      <c r="T286" s="9" t="s">
        <v>869</v>
      </c>
      <c r="U286" s="9" t="s">
        <v>874</v>
      </c>
      <c r="V286" s="9" t="s">
        <v>874</v>
      </c>
      <c r="W286" s="11" t="str">
        <f t="shared" si="17"/>
        <v>Օ</v>
      </c>
      <c r="X286" s="11" t="str">
        <f t="shared" si="18"/>
        <v>∆</v>
      </c>
      <c r="Y286" s="9">
        <v>33.369999999999997</v>
      </c>
      <c r="Z286" s="19" t="str">
        <f t="shared" si="19"/>
        <v>xb30</v>
      </c>
      <c r="AD286" s="591"/>
    </row>
    <row r="287" spans="1:30" x14ac:dyDescent="0.25">
      <c r="A287" s="45">
        <v>955</v>
      </c>
      <c r="B287" s="11" t="s">
        <v>12</v>
      </c>
      <c r="C287" s="9" t="s">
        <v>285</v>
      </c>
      <c r="D287" s="12"/>
      <c r="E287" s="11">
        <v>145.09700000000001</v>
      </c>
      <c r="F287" s="11">
        <v>59.841410000000003</v>
      </c>
      <c r="G287" s="11">
        <v>10.102029999999999</v>
      </c>
      <c r="H287" s="11">
        <v>-8.2848950000000006</v>
      </c>
      <c r="I287" s="11">
        <v>5.7802759999999997</v>
      </c>
      <c r="J287" s="41">
        <v>133.08109999999999</v>
      </c>
      <c r="K287" s="41">
        <v>148.2884</v>
      </c>
      <c r="L287" s="41">
        <v>132.70689999999999</v>
      </c>
      <c r="M287" s="41" t="s">
        <v>2317</v>
      </c>
      <c r="N287" s="11">
        <v>24.533449999999998</v>
      </c>
      <c r="O287" s="11">
        <v>27.947649999999999</v>
      </c>
      <c r="P287" s="11">
        <v>26.185189999999999</v>
      </c>
      <c r="R287" s="9">
        <v>28</v>
      </c>
      <c r="S287" s="19" t="str">
        <f t="shared" si="16"/>
        <v>■□ 28</v>
      </c>
      <c r="T287" s="9" t="s">
        <v>875</v>
      </c>
      <c r="U287" s="9" t="s">
        <v>874</v>
      </c>
      <c r="V287" s="9" t="s">
        <v>874</v>
      </c>
      <c r="W287" s="11" t="str">
        <f t="shared" si="17"/>
        <v>Օ</v>
      </c>
      <c r="X287" s="11" t="str">
        <f t="shared" si="18"/>
        <v>∆</v>
      </c>
      <c r="Y287" s="9">
        <v>41.92</v>
      </c>
      <c r="Z287" s="19" t="str">
        <f t="shared" si="19"/>
        <v>xb30</v>
      </c>
      <c r="AD287" s="592"/>
    </row>
    <row r="288" spans="1:30" x14ac:dyDescent="0.25">
      <c r="A288" s="45">
        <v>956</v>
      </c>
      <c r="B288" s="11" t="s">
        <v>12</v>
      </c>
      <c r="C288" s="9" t="s">
        <v>287</v>
      </c>
      <c r="D288" s="12"/>
      <c r="E288" s="11">
        <v>145.5292</v>
      </c>
      <c r="F288" s="11">
        <v>70.044870000000003</v>
      </c>
      <c r="G288" s="11">
        <v>4.7244330000000003</v>
      </c>
      <c r="H288" s="11">
        <v>-3.8948939999999999</v>
      </c>
      <c r="I288" s="11">
        <v>2.673962</v>
      </c>
      <c r="J288" s="41">
        <v>165.88239999999999</v>
      </c>
      <c r="K288" s="41">
        <v>173.31059999999999</v>
      </c>
      <c r="L288" s="41">
        <v>164.93729999999999</v>
      </c>
      <c r="M288" s="41" t="s">
        <v>2318</v>
      </c>
      <c r="N288" s="11">
        <v>37.489080000000001</v>
      </c>
      <c r="O288" s="11">
        <v>40.813229999999997</v>
      </c>
      <c r="P288" s="11">
        <v>41.46857</v>
      </c>
      <c r="R288" s="9">
        <v>41</v>
      </c>
      <c r="S288" s="19" t="str">
        <f t="shared" si="16"/>
        <v>■□ 41</v>
      </c>
      <c r="T288" s="9" t="s">
        <v>875</v>
      </c>
      <c r="U288" s="9" t="s">
        <v>874</v>
      </c>
      <c r="V288" s="9" t="s">
        <v>874</v>
      </c>
      <c r="W288" s="11" t="str">
        <f t="shared" si="17"/>
        <v>Օ</v>
      </c>
      <c r="X288" s="11" t="str">
        <f t="shared" si="18"/>
        <v>∆</v>
      </c>
      <c r="Y288" s="9">
        <v>41.92</v>
      </c>
      <c r="Z288" s="19" t="str">
        <f t="shared" si="19"/>
        <v>xb30</v>
      </c>
      <c r="AD288" s="593"/>
    </row>
    <row r="289" spans="1:30" x14ac:dyDescent="0.25">
      <c r="A289" s="45">
        <v>957</v>
      </c>
      <c r="B289" s="11" t="s">
        <v>12</v>
      </c>
      <c r="C289" s="18" t="s">
        <v>951</v>
      </c>
      <c r="D289" s="12" t="s">
        <v>952</v>
      </c>
      <c r="E289" s="11">
        <v>144.60810000000001</v>
      </c>
      <c r="F289" s="11">
        <v>39.788260000000001</v>
      </c>
      <c r="G289" s="11">
        <v>10.40587</v>
      </c>
      <c r="H289" s="11">
        <v>-8.4829699999999999</v>
      </c>
      <c r="I289" s="11">
        <v>6.0267239999999997</v>
      </c>
      <c r="J289" s="41">
        <v>83.165610000000001</v>
      </c>
      <c r="K289" s="41">
        <v>97.560590000000005</v>
      </c>
      <c r="L289" s="41">
        <v>82.994349999999997</v>
      </c>
      <c r="M289" s="41" t="s">
        <v>2319</v>
      </c>
      <c r="N289" s="11">
        <v>9.4693660000000008</v>
      </c>
      <c r="O289" s="11">
        <v>11.12383</v>
      </c>
      <c r="P289" s="11">
        <v>9.8302949999999996</v>
      </c>
      <c r="R289" s="9">
        <v>11</v>
      </c>
      <c r="S289" s="19" t="str">
        <f t="shared" si="16"/>
        <v>■□ 11</v>
      </c>
      <c r="T289" s="9" t="s">
        <v>869</v>
      </c>
      <c r="U289" s="9" t="s">
        <v>920</v>
      </c>
      <c r="V289" s="9" t="s">
        <v>874</v>
      </c>
      <c r="W289" s="11" t="str">
        <f t="shared" si="17"/>
        <v/>
      </c>
      <c r="X289" s="11" t="str">
        <f t="shared" si="18"/>
        <v>∆</v>
      </c>
      <c r="Y289" s="9">
        <v>26.29</v>
      </c>
      <c r="Z289" s="19" t="str">
        <f t="shared" si="19"/>
        <v>xb25</v>
      </c>
      <c r="AD289" s="594"/>
    </row>
    <row r="290" spans="1:30" x14ac:dyDescent="0.25">
      <c r="A290" s="45">
        <v>958</v>
      </c>
      <c r="B290" s="11" t="s">
        <v>12</v>
      </c>
      <c r="C290" s="9" t="s">
        <v>282</v>
      </c>
      <c r="D290" s="12"/>
      <c r="E290" s="11">
        <v>143.76990000000001</v>
      </c>
      <c r="F290" s="11">
        <v>49.745629999999998</v>
      </c>
      <c r="G290" s="11">
        <v>5.056972</v>
      </c>
      <c r="H290" s="11">
        <v>-4.0792080000000004</v>
      </c>
      <c r="I290" s="11">
        <v>2.9888159999999999</v>
      </c>
      <c r="J290" s="41">
        <v>113.2139</v>
      </c>
      <c r="K290" s="41">
        <v>120.3117</v>
      </c>
      <c r="L290" s="41">
        <v>112.2029</v>
      </c>
      <c r="M290" s="41" t="s">
        <v>2320</v>
      </c>
      <c r="N290" s="11">
        <v>16.52703</v>
      </c>
      <c r="O290" s="11">
        <v>18.206510000000002</v>
      </c>
      <c r="P290" s="11">
        <v>18.031359999999999</v>
      </c>
      <c r="R290" s="9">
        <v>18</v>
      </c>
      <c r="S290" s="19" t="str">
        <f t="shared" si="16"/>
        <v>■□ 18</v>
      </c>
      <c r="T290" s="9" t="s">
        <v>869</v>
      </c>
      <c r="U290" s="9" t="s">
        <v>874</v>
      </c>
      <c r="V290" s="9" t="s">
        <v>874</v>
      </c>
      <c r="W290" s="11" t="str">
        <f t="shared" si="17"/>
        <v>Օ</v>
      </c>
      <c r="X290" s="11" t="str">
        <f t="shared" si="18"/>
        <v>∆</v>
      </c>
      <c r="Y290" s="9">
        <v>34.69</v>
      </c>
      <c r="Z290" s="19" t="str">
        <f t="shared" si="19"/>
        <v>xb30</v>
      </c>
      <c r="AD290" s="595"/>
    </row>
    <row r="291" spans="1:30" s="38" customFormat="1" x14ac:dyDescent="0.25">
      <c r="A291" s="45">
        <v>959</v>
      </c>
      <c r="B291" s="38" t="s">
        <v>12</v>
      </c>
      <c r="C291" s="50" t="s">
        <v>299</v>
      </c>
      <c r="D291" s="52"/>
      <c r="E291" s="38">
        <v>140.22630000000001</v>
      </c>
      <c r="F291" s="38">
        <v>60.394120000000001</v>
      </c>
      <c r="G291" s="38">
        <v>40.550170000000001</v>
      </c>
      <c r="H291" s="38">
        <v>-31.165939999999999</v>
      </c>
      <c r="I291" s="38">
        <v>25.942260000000001</v>
      </c>
      <c r="J291" s="39">
        <v>102.0599</v>
      </c>
      <c r="K291" s="39">
        <v>159.19880000000001</v>
      </c>
      <c r="L291" s="39">
        <v>97.445790000000002</v>
      </c>
      <c r="M291" s="39" t="s">
        <v>2321</v>
      </c>
      <c r="N291" s="38">
        <v>20.09639</v>
      </c>
      <c r="O291" s="38">
        <v>28.563130000000001</v>
      </c>
      <c r="P291" s="38">
        <v>15.872120000000001</v>
      </c>
      <c r="R291" s="50">
        <v>28</v>
      </c>
      <c r="S291" s="40" t="str">
        <f t="shared" si="16"/>
        <v>■□ 28</v>
      </c>
      <c r="T291" s="50" t="s">
        <v>869</v>
      </c>
      <c r="U291" s="50" t="s">
        <v>920</v>
      </c>
      <c r="V291" s="50" t="s">
        <v>874</v>
      </c>
      <c r="W291" s="38" t="str">
        <f t="shared" si="17"/>
        <v/>
      </c>
      <c r="X291" s="38" t="str">
        <f t="shared" si="18"/>
        <v>∆</v>
      </c>
      <c r="Y291" s="50">
        <v>48.47</v>
      </c>
      <c r="Z291" s="40" t="str">
        <f t="shared" si="19"/>
        <v>xb30</v>
      </c>
      <c r="AD291" s="596"/>
    </row>
    <row r="292" spans="1:30" x14ac:dyDescent="0.25">
      <c r="A292" s="45">
        <v>960</v>
      </c>
      <c r="B292" s="11" t="s">
        <v>12</v>
      </c>
      <c r="C292" s="9" t="s">
        <v>303</v>
      </c>
      <c r="D292" s="12"/>
      <c r="E292" s="11">
        <v>140.29409999999999</v>
      </c>
      <c r="F292" s="11">
        <v>70.089920000000006</v>
      </c>
      <c r="G292" s="11">
        <v>30.451080000000001</v>
      </c>
      <c r="H292" s="11">
        <v>-23.427029999999998</v>
      </c>
      <c r="I292" s="11">
        <v>19.453600000000002</v>
      </c>
      <c r="J292" s="41">
        <v>139.67140000000001</v>
      </c>
      <c r="K292" s="41">
        <v>182.37549999999999</v>
      </c>
      <c r="L292" s="41">
        <v>134.03919999999999</v>
      </c>
      <c r="M292" s="41" t="s">
        <v>2322</v>
      </c>
      <c r="N292" s="11">
        <v>31.86957</v>
      </c>
      <c r="O292" s="11">
        <v>40.877369999999999</v>
      </c>
      <c r="P292" s="11">
        <v>28.77834</v>
      </c>
      <c r="R292" s="9">
        <v>41</v>
      </c>
      <c r="S292" s="19" t="str">
        <f t="shared" si="16"/>
        <v>■□ 41</v>
      </c>
      <c r="T292" s="9" t="s">
        <v>875</v>
      </c>
      <c r="U292" s="9" t="s">
        <v>874</v>
      </c>
      <c r="V292" s="9" t="s">
        <v>874</v>
      </c>
      <c r="W292" s="11" t="str">
        <f t="shared" si="17"/>
        <v>Օ</v>
      </c>
      <c r="X292" s="11" t="str">
        <f t="shared" si="18"/>
        <v>∆</v>
      </c>
      <c r="Y292" s="9">
        <v>51.3</v>
      </c>
      <c r="Z292" s="19" t="str">
        <f t="shared" si="19"/>
        <v>xb30</v>
      </c>
      <c r="AD292" s="597"/>
    </row>
    <row r="293" spans="1:30" x14ac:dyDescent="0.25">
      <c r="A293" s="45">
        <v>961</v>
      </c>
      <c r="B293" s="11" t="s">
        <v>12</v>
      </c>
      <c r="C293" s="9" t="s">
        <v>305</v>
      </c>
      <c r="D293" s="12"/>
      <c r="E293" s="11">
        <v>140.4563</v>
      </c>
      <c r="F293" s="11">
        <v>80.222269999999995</v>
      </c>
      <c r="G293" s="11">
        <v>20.583559999999999</v>
      </c>
      <c r="H293" s="11">
        <v>-15.872780000000001</v>
      </c>
      <c r="I293" s="11">
        <v>13.10487</v>
      </c>
      <c r="J293" s="41">
        <v>177.7765</v>
      </c>
      <c r="K293" s="41">
        <v>207.02019999999999</v>
      </c>
      <c r="L293" s="41">
        <v>172.6713</v>
      </c>
      <c r="M293" s="41" t="s">
        <v>2323</v>
      </c>
      <c r="N293" s="11">
        <v>48.136009999999999</v>
      </c>
      <c r="O293" s="11">
        <v>57.075899999999997</v>
      </c>
      <c r="P293" s="11">
        <v>47.8474</v>
      </c>
      <c r="R293" s="9">
        <v>57</v>
      </c>
      <c r="S293" s="19" t="str">
        <f t="shared" si="16"/>
        <v>■□ 57</v>
      </c>
      <c r="T293" s="9" t="s">
        <v>876</v>
      </c>
      <c r="U293" s="9" t="s">
        <v>874</v>
      </c>
      <c r="V293" s="9" t="s">
        <v>874</v>
      </c>
      <c r="W293" s="11" t="str">
        <f t="shared" si="17"/>
        <v>Օ</v>
      </c>
      <c r="X293" s="11" t="str">
        <f t="shared" si="18"/>
        <v>∆</v>
      </c>
      <c r="Y293" s="9">
        <v>63.18</v>
      </c>
      <c r="Z293" s="19" t="str">
        <f t="shared" si="19"/>
        <v>xb30</v>
      </c>
      <c r="AD293" s="598"/>
    </row>
    <row r="294" spans="1:30" x14ac:dyDescent="0.25">
      <c r="A294" s="45">
        <v>962</v>
      </c>
      <c r="B294" s="11" t="s">
        <v>12</v>
      </c>
      <c r="C294" s="9" t="s">
        <v>306</v>
      </c>
      <c r="D294" s="12"/>
      <c r="E294" s="11">
        <v>140.0573</v>
      </c>
      <c r="F294" s="11">
        <v>84.942099999999996</v>
      </c>
      <c r="G294" s="11">
        <v>9.7989040000000003</v>
      </c>
      <c r="H294" s="11">
        <v>-7.512696</v>
      </c>
      <c r="I294" s="11">
        <v>6.2911000000000001</v>
      </c>
      <c r="J294" s="41">
        <v>202.3442</v>
      </c>
      <c r="K294" s="41">
        <v>216.15690000000001</v>
      </c>
      <c r="L294" s="41">
        <v>198.4853</v>
      </c>
      <c r="M294" s="41" t="s">
        <v>2324</v>
      </c>
      <c r="N294" s="11">
        <v>59.293709999999997</v>
      </c>
      <c r="O294" s="11">
        <v>65.893569999999997</v>
      </c>
      <c r="P294" s="11">
        <v>63.312609999999999</v>
      </c>
      <c r="R294" s="9">
        <v>66</v>
      </c>
      <c r="S294" s="19" t="str">
        <f t="shared" si="16"/>
        <v>■□ 66</v>
      </c>
      <c r="T294" s="9" t="s">
        <v>876</v>
      </c>
      <c r="U294" s="9" t="s">
        <v>874</v>
      </c>
      <c r="V294" s="9" t="s">
        <v>874</v>
      </c>
      <c r="W294" s="11" t="str">
        <f t="shared" si="17"/>
        <v>Օ</v>
      </c>
      <c r="X294" s="11" t="str">
        <f t="shared" si="18"/>
        <v>∆</v>
      </c>
      <c r="Y294" s="9">
        <v>70.739999999999995</v>
      </c>
      <c r="Z294" s="19" t="str">
        <f t="shared" si="19"/>
        <v>xb30</v>
      </c>
      <c r="AD294" s="599"/>
    </row>
    <row r="295" spans="1:30" x14ac:dyDescent="0.25">
      <c r="A295" s="45">
        <v>963</v>
      </c>
      <c r="B295" s="11" t="s">
        <v>12</v>
      </c>
      <c r="C295" s="9" t="s">
        <v>307</v>
      </c>
      <c r="D295" s="12"/>
      <c r="E295" s="11">
        <v>142.04820000000001</v>
      </c>
      <c r="F295" s="11">
        <v>90.066730000000007</v>
      </c>
      <c r="G295" s="11">
        <v>4.9984690000000001</v>
      </c>
      <c r="H295" s="11">
        <v>-3.941433</v>
      </c>
      <c r="I295" s="11">
        <v>3.0740530000000001</v>
      </c>
      <c r="J295" s="41">
        <v>221.22329999999999</v>
      </c>
      <c r="K295" s="41">
        <v>228.8141</v>
      </c>
      <c r="L295" s="41">
        <v>218.87440000000001</v>
      </c>
      <c r="M295" s="41" t="s">
        <v>2325</v>
      </c>
      <c r="N295" s="11">
        <v>70.622190000000003</v>
      </c>
      <c r="O295" s="11">
        <v>76.447540000000004</v>
      </c>
      <c r="P295" s="11">
        <v>77.963660000000004</v>
      </c>
      <c r="R295" s="9">
        <v>76</v>
      </c>
      <c r="S295" s="19" t="str">
        <f t="shared" si="16"/>
        <v>■□ 76</v>
      </c>
      <c r="T295" s="9" t="s">
        <v>876</v>
      </c>
      <c r="U295" s="9" t="s">
        <v>874</v>
      </c>
      <c r="V295" s="9" t="s">
        <v>874</v>
      </c>
      <c r="W295" s="11" t="str">
        <f t="shared" si="17"/>
        <v>Օ</v>
      </c>
      <c r="X295" s="11" t="str">
        <f t="shared" si="18"/>
        <v>∆</v>
      </c>
      <c r="Y295" s="9">
        <v>77.260000000000005</v>
      </c>
      <c r="Z295" s="19" t="str">
        <f t="shared" si="19"/>
        <v>xb30</v>
      </c>
      <c r="AD295" s="600"/>
    </row>
    <row r="296" spans="1:30" x14ac:dyDescent="0.25">
      <c r="A296" s="45">
        <v>964</v>
      </c>
      <c r="B296" s="11" t="s">
        <v>12</v>
      </c>
      <c r="C296" s="9" t="s">
        <v>308</v>
      </c>
      <c r="D296" s="12"/>
      <c r="E296" s="11">
        <v>140.69630000000001</v>
      </c>
      <c r="F296" s="11">
        <v>93.116200000000006</v>
      </c>
      <c r="G296" s="11">
        <v>5.0974979999999999</v>
      </c>
      <c r="H296" s="11">
        <v>-3.9444400000000002</v>
      </c>
      <c r="I296" s="11">
        <v>3.2289129999999999</v>
      </c>
      <c r="J296" s="41">
        <v>229.9941</v>
      </c>
      <c r="K296" s="41">
        <v>237.5025</v>
      </c>
      <c r="L296" s="41">
        <v>227.15190000000001</v>
      </c>
      <c r="M296" s="41" t="s">
        <v>2314</v>
      </c>
      <c r="N296" s="11">
        <v>76.944860000000006</v>
      </c>
      <c r="O296" s="11">
        <v>83.232640000000004</v>
      </c>
      <c r="P296" s="11">
        <v>84.791820000000001</v>
      </c>
      <c r="R296" s="9">
        <v>83</v>
      </c>
      <c r="S296" s="19" t="str">
        <f t="shared" si="16"/>
        <v>■□ 83</v>
      </c>
      <c r="T296" s="9" t="s">
        <v>876</v>
      </c>
      <c r="U296" s="9" t="s">
        <v>874</v>
      </c>
      <c r="V296" s="9" t="s">
        <v>874</v>
      </c>
      <c r="W296" s="11" t="str">
        <f t="shared" si="17"/>
        <v>Օ</v>
      </c>
      <c r="X296" s="11" t="str">
        <f t="shared" si="18"/>
        <v>∆</v>
      </c>
      <c r="Y296" s="9">
        <v>81.19</v>
      </c>
      <c r="Z296" s="19" t="str">
        <f t="shared" si="19"/>
        <v>xb30</v>
      </c>
      <c r="AD296" s="601"/>
    </row>
    <row r="297" spans="1:30" s="42" customFormat="1" x14ac:dyDescent="0.25">
      <c r="A297" s="45">
        <v>965</v>
      </c>
      <c r="B297" s="42" t="s">
        <v>12</v>
      </c>
      <c r="C297" s="49" t="s">
        <v>296</v>
      </c>
      <c r="D297" s="74"/>
      <c r="E297" s="42">
        <v>140.31200000000001</v>
      </c>
      <c r="F297" s="42">
        <v>50.620109999999997</v>
      </c>
      <c r="G297" s="42">
        <v>30.876370000000001</v>
      </c>
      <c r="H297" s="42">
        <v>-23.76041</v>
      </c>
      <c r="I297" s="42">
        <v>19.717839999999999</v>
      </c>
      <c r="J297" s="43">
        <v>89.201779999999999</v>
      </c>
      <c r="K297" s="43">
        <v>130.69710000000001</v>
      </c>
      <c r="L297" s="43">
        <v>85.156779999999998</v>
      </c>
      <c r="M297" s="43" t="s">
        <v>2326</v>
      </c>
      <c r="N297" s="42">
        <v>13.860290000000001</v>
      </c>
      <c r="O297" s="42">
        <v>18.942699999999999</v>
      </c>
      <c r="P297" s="42">
        <v>11.552490000000001</v>
      </c>
      <c r="R297" s="49">
        <v>18</v>
      </c>
      <c r="S297" s="44" t="str">
        <f t="shared" si="16"/>
        <v>■□ 18</v>
      </c>
      <c r="T297" s="49" t="s">
        <v>869</v>
      </c>
      <c r="U297" s="49" t="s">
        <v>920</v>
      </c>
      <c r="V297" s="49" t="s">
        <v>874</v>
      </c>
      <c r="W297" s="42" t="str">
        <f t="shared" si="17"/>
        <v/>
      </c>
      <c r="X297" s="42" t="str">
        <f t="shared" si="18"/>
        <v>∆</v>
      </c>
      <c r="Y297" s="49">
        <v>33.79</v>
      </c>
      <c r="Z297" s="44" t="str">
        <f t="shared" si="19"/>
        <v>xb30</v>
      </c>
      <c r="AD297" s="602"/>
    </row>
    <row r="298" spans="1:30" x14ac:dyDescent="0.25">
      <c r="A298" s="45">
        <v>966</v>
      </c>
      <c r="B298" s="11" t="s">
        <v>12</v>
      </c>
      <c r="C298" s="9" t="s">
        <v>298</v>
      </c>
      <c r="D298" s="12"/>
      <c r="E298" s="11">
        <v>140.29239999999999</v>
      </c>
      <c r="F298" s="11">
        <v>59.585270000000001</v>
      </c>
      <c r="G298" s="11">
        <v>20.42775</v>
      </c>
      <c r="H298" s="11">
        <v>-15.71536</v>
      </c>
      <c r="I298" s="11">
        <v>13.05068</v>
      </c>
      <c r="J298" s="41">
        <v>123.4735</v>
      </c>
      <c r="K298" s="41">
        <v>150.85470000000001</v>
      </c>
      <c r="L298" s="41">
        <v>119.0967</v>
      </c>
      <c r="M298" s="41" t="s">
        <v>2327</v>
      </c>
      <c r="N298" s="11">
        <v>22.614319999999999</v>
      </c>
      <c r="O298" s="11">
        <v>27.66544</v>
      </c>
      <c r="P298" s="11">
        <v>21.63082</v>
      </c>
      <c r="R298" s="9">
        <v>28</v>
      </c>
      <c r="S298" s="19" t="str">
        <f t="shared" si="16"/>
        <v>■□ 28</v>
      </c>
      <c r="T298" s="9" t="s">
        <v>869</v>
      </c>
      <c r="U298" s="9" t="s">
        <v>874</v>
      </c>
      <c r="V298" s="9" t="s">
        <v>874</v>
      </c>
      <c r="W298" s="11" t="str">
        <f t="shared" si="17"/>
        <v>Օ</v>
      </c>
      <c r="X298" s="11" t="str">
        <f t="shared" si="18"/>
        <v>∆</v>
      </c>
      <c r="Y298" s="9">
        <v>41.75</v>
      </c>
      <c r="Z298" s="19" t="str">
        <f t="shared" si="19"/>
        <v>xb30</v>
      </c>
      <c r="AD298" s="603"/>
    </row>
    <row r="299" spans="1:30" x14ac:dyDescent="0.25">
      <c r="A299" s="45">
        <v>967</v>
      </c>
      <c r="B299" s="11" t="s">
        <v>12</v>
      </c>
      <c r="C299" s="9" t="s">
        <v>300</v>
      </c>
      <c r="D299" s="12"/>
      <c r="E299" s="11">
        <v>140.34119999999999</v>
      </c>
      <c r="F299" s="11">
        <v>64.810680000000005</v>
      </c>
      <c r="G299" s="11">
        <v>14.89425</v>
      </c>
      <c r="H299" s="11">
        <v>-11.46646</v>
      </c>
      <c r="I299" s="11">
        <v>9.5057310000000008</v>
      </c>
      <c r="J299" s="41">
        <v>142.71350000000001</v>
      </c>
      <c r="K299" s="41">
        <v>162.84129999999999</v>
      </c>
      <c r="L299" s="41">
        <v>138.8038</v>
      </c>
      <c r="M299" s="41" t="s">
        <v>2328</v>
      </c>
      <c r="N299" s="11">
        <v>28.992069999999998</v>
      </c>
      <c r="O299" s="11">
        <v>33.808999999999997</v>
      </c>
      <c r="P299" s="11">
        <v>29.34817</v>
      </c>
      <c r="R299" s="9">
        <v>34</v>
      </c>
      <c r="S299" s="19" t="str">
        <f t="shared" si="16"/>
        <v>■□ 34</v>
      </c>
      <c r="T299" s="9" t="s">
        <v>869</v>
      </c>
      <c r="U299" s="9" t="s">
        <v>874</v>
      </c>
      <c r="V299" s="9" t="s">
        <v>874</v>
      </c>
      <c r="W299" s="11" t="str">
        <f t="shared" si="17"/>
        <v>Օ</v>
      </c>
      <c r="X299" s="11" t="str">
        <f t="shared" si="18"/>
        <v>∆</v>
      </c>
      <c r="Y299" s="9">
        <v>47.37</v>
      </c>
      <c r="Z299" s="19" t="str">
        <f t="shared" si="19"/>
        <v>xb30</v>
      </c>
      <c r="AD299" s="604"/>
    </row>
    <row r="300" spans="1:30" x14ac:dyDescent="0.25">
      <c r="A300" s="45">
        <v>968</v>
      </c>
      <c r="B300" s="11" t="s">
        <v>12</v>
      </c>
      <c r="C300" s="9" t="s">
        <v>302</v>
      </c>
      <c r="D300" s="12"/>
      <c r="E300" s="11">
        <v>140.09440000000001</v>
      </c>
      <c r="F300" s="11">
        <v>70.216800000000006</v>
      </c>
      <c r="G300" s="11">
        <v>9.5719410000000007</v>
      </c>
      <c r="H300" s="11">
        <v>-7.3426590000000003</v>
      </c>
      <c r="I300" s="11">
        <v>6.1406359999999998</v>
      </c>
      <c r="J300" s="41">
        <v>162.44130000000001</v>
      </c>
      <c r="K300" s="41">
        <v>175.42910000000001</v>
      </c>
      <c r="L300" s="41">
        <v>159.05930000000001</v>
      </c>
      <c r="M300" s="41" t="s">
        <v>2329</v>
      </c>
      <c r="N300" s="11">
        <v>36.665689999999998</v>
      </c>
      <c r="O300" s="11">
        <v>41.05836</v>
      </c>
      <c r="P300" s="11">
        <v>38.819760000000002</v>
      </c>
      <c r="R300" s="9">
        <v>41</v>
      </c>
      <c r="S300" s="19" t="str">
        <f t="shared" si="16"/>
        <v>■□ 41</v>
      </c>
      <c r="T300" s="9" t="s">
        <v>875</v>
      </c>
      <c r="U300" s="9" t="s">
        <v>874</v>
      </c>
      <c r="V300" s="9" t="s">
        <v>874</v>
      </c>
      <c r="W300" s="11" t="str">
        <f t="shared" si="17"/>
        <v>Օ</v>
      </c>
      <c r="X300" s="11" t="str">
        <f t="shared" si="18"/>
        <v>∆</v>
      </c>
      <c r="Y300" s="9">
        <v>53.19</v>
      </c>
      <c r="Z300" s="19" t="str">
        <f t="shared" si="19"/>
        <v>xb30</v>
      </c>
      <c r="AD300" s="605"/>
    </row>
    <row r="301" spans="1:30" x14ac:dyDescent="0.25">
      <c r="A301" s="45">
        <v>969</v>
      </c>
      <c r="B301" s="11" t="s">
        <v>12</v>
      </c>
      <c r="C301" s="9" t="s">
        <v>304</v>
      </c>
      <c r="D301" s="12"/>
      <c r="E301" s="11">
        <v>140.48500000000001</v>
      </c>
      <c r="F301" s="11">
        <v>80.117099999999994</v>
      </c>
      <c r="G301" s="11">
        <v>4.6499389999999998</v>
      </c>
      <c r="H301" s="11">
        <v>-3.587234</v>
      </c>
      <c r="I301" s="11">
        <v>2.958663</v>
      </c>
      <c r="J301" s="41">
        <v>194.08709999999999</v>
      </c>
      <c r="K301" s="41">
        <v>200.6788</v>
      </c>
      <c r="L301" s="41">
        <v>191.5746</v>
      </c>
      <c r="M301" s="41" t="s">
        <v>2330</v>
      </c>
      <c r="N301" s="11">
        <v>52.548029999999997</v>
      </c>
      <c r="O301" s="11">
        <v>56.888959999999997</v>
      </c>
      <c r="P301" s="11">
        <v>57.832610000000003</v>
      </c>
      <c r="R301" s="9">
        <v>57</v>
      </c>
      <c r="S301" s="19" t="str">
        <f t="shared" si="16"/>
        <v>■□ 57</v>
      </c>
      <c r="T301" s="9" t="s">
        <v>876</v>
      </c>
      <c r="U301" s="9" t="s">
        <v>874</v>
      </c>
      <c r="V301" s="9" t="s">
        <v>874</v>
      </c>
      <c r="W301" s="11" t="str">
        <f t="shared" si="17"/>
        <v>Օ</v>
      </c>
      <c r="X301" s="11" t="str">
        <f t="shared" si="18"/>
        <v>∆</v>
      </c>
      <c r="Y301" s="9">
        <v>64.5</v>
      </c>
      <c r="Z301" s="19" t="str">
        <f t="shared" si="19"/>
        <v>xb30</v>
      </c>
      <c r="AD301" s="606"/>
    </row>
    <row r="302" spans="1:30" x14ac:dyDescent="0.25">
      <c r="A302" s="45">
        <v>970</v>
      </c>
      <c r="B302" s="11" t="s">
        <v>12</v>
      </c>
      <c r="C302" s="9" t="s">
        <v>950</v>
      </c>
      <c r="D302" s="12"/>
      <c r="E302" s="11">
        <v>140.83260000000001</v>
      </c>
      <c r="F302" s="11">
        <v>85.012569999999997</v>
      </c>
      <c r="G302" s="11">
        <v>4.8341260000000004</v>
      </c>
      <c r="H302" s="11">
        <v>-3.7479170000000002</v>
      </c>
      <c r="I302" s="11">
        <v>3.0531769999999998</v>
      </c>
      <c r="J302" s="41">
        <v>207.41589999999999</v>
      </c>
      <c r="K302" s="41">
        <v>214.42500000000001</v>
      </c>
      <c r="L302" s="41">
        <v>204.8519</v>
      </c>
      <c r="M302" s="41" t="s">
        <v>2331</v>
      </c>
      <c r="N302" s="11">
        <v>61.00244</v>
      </c>
      <c r="O302" s="11">
        <v>66.031660000000002</v>
      </c>
      <c r="P302" s="11">
        <v>67.193129999999996</v>
      </c>
      <c r="R302" s="9">
        <v>66</v>
      </c>
      <c r="S302" s="19" t="str">
        <f t="shared" si="16"/>
        <v>■□ 66</v>
      </c>
      <c r="T302" s="9" t="s">
        <v>876</v>
      </c>
      <c r="U302" s="9" t="s">
        <v>874</v>
      </c>
      <c r="V302" s="9" t="s">
        <v>874</v>
      </c>
      <c r="W302" s="11" t="str">
        <f t="shared" si="17"/>
        <v>Օ</v>
      </c>
      <c r="X302" s="11" t="str">
        <f t="shared" si="18"/>
        <v>∆</v>
      </c>
      <c r="Y302" s="9">
        <v>70.709999999999994</v>
      </c>
      <c r="Z302" s="19" t="str">
        <f t="shared" si="19"/>
        <v>xb30</v>
      </c>
      <c r="AD302" s="607"/>
    </row>
    <row r="303" spans="1:30" s="42" customFormat="1" x14ac:dyDescent="0.25">
      <c r="A303" s="45">
        <v>971</v>
      </c>
      <c r="B303" s="42" t="s">
        <v>12</v>
      </c>
      <c r="C303" s="49" t="s">
        <v>294</v>
      </c>
      <c r="D303" s="74"/>
      <c r="E303" s="42">
        <v>139.68610000000001</v>
      </c>
      <c r="F303" s="42">
        <v>40.872219999999999</v>
      </c>
      <c r="G303" s="42">
        <v>20.576789999999999</v>
      </c>
      <c r="H303" s="42">
        <v>-15.69003</v>
      </c>
      <c r="I303" s="42">
        <v>13.312670000000001</v>
      </c>
      <c r="J303" s="43">
        <v>77.430099999999996</v>
      </c>
      <c r="K303" s="43">
        <v>103.01519999999999</v>
      </c>
      <c r="L303" s="43">
        <v>73.388819999999996</v>
      </c>
      <c r="M303" s="43" t="s">
        <v>2332</v>
      </c>
      <c r="N303" s="42">
        <v>9.1623409999999996</v>
      </c>
      <c r="O303" s="42">
        <v>11.78492</v>
      </c>
      <c r="P303" s="42">
        <v>8.1627360000000007</v>
      </c>
      <c r="R303" s="49">
        <v>11</v>
      </c>
      <c r="S303" s="44" t="str">
        <f t="shared" si="16"/>
        <v>■□ 11</v>
      </c>
      <c r="T303" s="49" t="s">
        <v>869</v>
      </c>
      <c r="U303" s="49" t="s">
        <v>920</v>
      </c>
      <c r="V303" s="49" t="s">
        <v>874</v>
      </c>
      <c r="W303" s="42" t="str">
        <f t="shared" si="17"/>
        <v/>
      </c>
      <c r="X303" s="42" t="str">
        <f t="shared" si="18"/>
        <v>∆</v>
      </c>
      <c r="Y303" s="49">
        <v>27.76</v>
      </c>
      <c r="Z303" s="44" t="str">
        <f t="shared" si="19"/>
        <v>xb25</v>
      </c>
      <c r="AD303" s="608"/>
    </row>
    <row r="304" spans="1:30" x14ac:dyDescent="0.25">
      <c r="A304" s="45">
        <v>972</v>
      </c>
      <c r="B304" s="11" t="s">
        <v>12</v>
      </c>
      <c r="C304" s="9" t="s">
        <v>295</v>
      </c>
      <c r="D304" s="12"/>
      <c r="E304" s="11">
        <v>139.4323</v>
      </c>
      <c r="F304" s="11">
        <v>50.591479999999997</v>
      </c>
      <c r="G304" s="11">
        <v>10.6496</v>
      </c>
      <c r="H304" s="11">
        <v>-8.0898430000000001</v>
      </c>
      <c r="I304" s="11">
        <v>6.9259310000000003</v>
      </c>
      <c r="J304" s="41">
        <v>110.90989999999999</v>
      </c>
      <c r="K304" s="41">
        <v>124.22799999999999</v>
      </c>
      <c r="L304" s="41">
        <v>107.5421</v>
      </c>
      <c r="M304" s="41" t="s">
        <v>2333</v>
      </c>
      <c r="N304" s="11">
        <v>16.46236</v>
      </c>
      <c r="O304" s="11">
        <v>18.918289999999999</v>
      </c>
      <c r="P304" s="11">
        <v>16.843520000000002</v>
      </c>
      <c r="R304" s="9">
        <v>18</v>
      </c>
      <c r="S304" s="19" t="str">
        <f t="shared" si="16"/>
        <v>■□ 18</v>
      </c>
      <c r="T304" s="9" t="s">
        <v>869</v>
      </c>
      <c r="U304" s="9" t="s">
        <v>874</v>
      </c>
      <c r="V304" s="9" t="s">
        <v>874</v>
      </c>
      <c r="W304" s="11" t="str">
        <f t="shared" si="17"/>
        <v>Օ</v>
      </c>
      <c r="X304" s="11" t="str">
        <f t="shared" si="18"/>
        <v>∆</v>
      </c>
      <c r="Y304" s="9">
        <v>35.229999999999997</v>
      </c>
      <c r="Z304" s="19" t="str">
        <f t="shared" si="19"/>
        <v>xb30</v>
      </c>
      <c r="AD304" s="609"/>
    </row>
    <row r="305" spans="1:30" x14ac:dyDescent="0.25">
      <c r="A305" s="45">
        <v>973</v>
      </c>
      <c r="B305" s="11" t="s">
        <v>12</v>
      </c>
      <c r="C305" s="9" t="s">
        <v>297</v>
      </c>
      <c r="D305" s="12"/>
      <c r="E305" s="11">
        <v>140.2878</v>
      </c>
      <c r="F305" s="11">
        <v>60.115409999999997</v>
      </c>
      <c r="G305" s="11">
        <v>4.9394679999999997</v>
      </c>
      <c r="H305" s="11">
        <v>-3.7997540000000001</v>
      </c>
      <c r="I305" s="11">
        <v>3.1559810000000001</v>
      </c>
      <c r="J305" s="41">
        <v>140.28450000000001</v>
      </c>
      <c r="K305" s="41">
        <v>146.8288</v>
      </c>
      <c r="L305" s="41">
        <v>138.12139999999999</v>
      </c>
      <c r="M305" s="41" t="s">
        <v>2334</v>
      </c>
      <c r="N305" s="11">
        <v>25.865739999999999</v>
      </c>
      <c r="O305" s="11">
        <v>28.251650000000001</v>
      </c>
      <c r="P305" s="11">
        <v>28.180219999999998</v>
      </c>
      <c r="R305" s="9">
        <v>28</v>
      </c>
      <c r="S305" s="19" t="str">
        <f t="shared" si="16"/>
        <v>■□ 28</v>
      </c>
      <c r="T305" s="9" t="s">
        <v>875</v>
      </c>
      <c r="U305" s="9" t="s">
        <v>874</v>
      </c>
      <c r="V305" s="9" t="s">
        <v>874</v>
      </c>
      <c r="W305" s="11" t="str">
        <f t="shared" si="17"/>
        <v>Օ</v>
      </c>
      <c r="X305" s="11" t="str">
        <f t="shared" si="18"/>
        <v>∆</v>
      </c>
      <c r="Y305" s="9">
        <v>43.72</v>
      </c>
      <c r="Z305" s="19" t="str">
        <f t="shared" si="19"/>
        <v>xb30</v>
      </c>
      <c r="AD305" s="610"/>
    </row>
    <row r="306" spans="1:30" x14ac:dyDescent="0.25">
      <c r="A306" s="45">
        <v>974</v>
      </c>
      <c r="B306" s="11" t="s">
        <v>12</v>
      </c>
      <c r="C306" s="9" t="s">
        <v>301</v>
      </c>
      <c r="D306" s="12"/>
      <c r="E306" s="11">
        <v>140.89279999999999</v>
      </c>
      <c r="F306" s="11">
        <v>69.535889999999995</v>
      </c>
      <c r="G306" s="11">
        <v>4.8985669999999999</v>
      </c>
      <c r="H306" s="11">
        <v>-3.8011270000000001</v>
      </c>
      <c r="I306" s="11">
        <v>3.0898850000000002</v>
      </c>
      <c r="J306" s="41">
        <v>165.0506</v>
      </c>
      <c r="K306" s="41">
        <v>171.85910000000001</v>
      </c>
      <c r="L306" s="41">
        <v>162.84559999999999</v>
      </c>
      <c r="M306" s="41" t="s">
        <v>2335</v>
      </c>
      <c r="N306" s="11">
        <v>36.849159999999998</v>
      </c>
      <c r="O306" s="11">
        <v>40.093240000000002</v>
      </c>
      <c r="P306" s="11">
        <v>40.37377</v>
      </c>
      <c r="R306" s="9">
        <v>41</v>
      </c>
      <c r="S306" s="19" t="str">
        <f t="shared" si="16"/>
        <v>■□ 41</v>
      </c>
      <c r="T306" s="9" t="s">
        <v>875</v>
      </c>
      <c r="U306" s="9" t="s">
        <v>874</v>
      </c>
      <c r="V306" s="9" t="s">
        <v>874</v>
      </c>
      <c r="W306" s="11" t="str">
        <f t="shared" si="17"/>
        <v>Օ</v>
      </c>
      <c r="X306" s="11" t="str">
        <f t="shared" si="18"/>
        <v>∆</v>
      </c>
      <c r="Y306" s="9">
        <v>52.28</v>
      </c>
      <c r="Z306" s="19" t="str">
        <f t="shared" si="19"/>
        <v>xb30</v>
      </c>
      <c r="AD306" s="611"/>
    </row>
    <row r="307" spans="1:30" x14ac:dyDescent="0.25">
      <c r="A307" s="45">
        <v>975</v>
      </c>
      <c r="B307" s="11" t="s">
        <v>12</v>
      </c>
      <c r="C307" s="9" t="s">
        <v>292</v>
      </c>
      <c r="D307" s="12"/>
      <c r="E307" s="11">
        <v>139.8948</v>
      </c>
      <c r="F307" s="11">
        <v>30.499389999999998</v>
      </c>
      <c r="G307" s="11">
        <v>9.4942209999999996</v>
      </c>
      <c r="H307" s="11">
        <v>-7.2617729999999998</v>
      </c>
      <c r="I307" s="11">
        <v>6.1161159999999999</v>
      </c>
      <c r="J307" s="41">
        <v>63.820509999999999</v>
      </c>
      <c r="K307" s="41">
        <v>74.871179999999995</v>
      </c>
      <c r="L307" s="41">
        <v>61.546329999999998</v>
      </c>
      <c r="M307" s="41" t="s">
        <v>2336</v>
      </c>
      <c r="N307" s="11">
        <v>5.4669480000000004</v>
      </c>
      <c r="O307" s="11">
        <v>6.4412130000000003</v>
      </c>
      <c r="P307" s="11">
        <v>5.4474499999999999</v>
      </c>
      <c r="R307" s="9">
        <v>6</v>
      </c>
      <c r="S307" s="19" t="str">
        <f t="shared" si="16"/>
        <v>■□ 6</v>
      </c>
      <c r="T307" s="9" t="s">
        <v>869</v>
      </c>
      <c r="U307" s="9" t="s">
        <v>920</v>
      </c>
      <c r="V307" s="9" t="s">
        <v>920</v>
      </c>
      <c r="W307" s="11" t="str">
        <f t="shared" si="17"/>
        <v/>
      </c>
      <c r="X307" s="11" t="str">
        <f t="shared" si="18"/>
        <v/>
      </c>
      <c r="Y307" s="9">
        <v>23.64</v>
      </c>
      <c r="Z307" s="19" t="str">
        <f t="shared" si="19"/>
        <v/>
      </c>
      <c r="AD307" s="612"/>
    </row>
    <row r="308" spans="1:30" x14ac:dyDescent="0.25">
      <c r="A308" s="45">
        <v>976</v>
      </c>
      <c r="B308" s="11" t="s">
        <v>12</v>
      </c>
      <c r="C308" s="9" t="s">
        <v>293</v>
      </c>
      <c r="D308" s="12"/>
      <c r="E308" s="11">
        <v>138.69239999999999</v>
      </c>
      <c r="F308" s="11">
        <v>39.882829999999998</v>
      </c>
      <c r="G308" s="11">
        <v>5.6694089999999999</v>
      </c>
      <c r="H308" s="11">
        <v>-4.2587289999999998</v>
      </c>
      <c r="I308" s="11">
        <v>3.7423829999999998</v>
      </c>
      <c r="J308" s="41">
        <v>89.315179999999998</v>
      </c>
      <c r="K308" s="41">
        <v>95.929259999999999</v>
      </c>
      <c r="L308" s="41">
        <v>87.035769999999999</v>
      </c>
      <c r="M308" s="41" t="s">
        <v>2337</v>
      </c>
      <c r="N308" s="11">
        <v>10.047969999999999</v>
      </c>
      <c r="O308" s="11">
        <v>11.1805</v>
      </c>
      <c r="P308" s="11">
        <v>10.652749999999999</v>
      </c>
      <c r="R308" s="9">
        <v>11</v>
      </c>
      <c r="S308" s="19" t="str">
        <f t="shared" si="16"/>
        <v>■□ 11</v>
      </c>
      <c r="T308" s="9" t="s">
        <v>869</v>
      </c>
      <c r="U308" s="9" t="s">
        <v>920</v>
      </c>
      <c r="V308" s="9" t="s">
        <v>874</v>
      </c>
      <c r="W308" s="11" t="str">
        <f t="shared" si="17"/>
        <v/>
      </c>
      <c r="X308" s="11" t="str">
        <f t="shared" si="18"/>
        <v>∆</v>
      </c>
      <c r="Y308" s="9">
        <v>28.44</v>
      </c>
      <c r="Z308" s="19" t="str">
        <f t="shared" si="19"/>
        <v>xb25</v>
      </c>
      <c r="AD308" s="613"/>
    </row>
    <row r="309" spans="1:30" s="38" customFormat="1" x14ac:dyDescent="0.25">
      <c r="A309" s="45">
        <v>983</v>
      </c>
      <c r="B309" s="38" t="s">
        <v>12</v>
      </c>
      <c r="C309" s="18" t="s">
        <v>948</v>
      </c>
      <c r="D309" s="52" t="s">
        <v>949</v>
      </c>
      <c r="E309" s="38">
        <v>129.51859999999999</v>
      </c>
      <c r="F309" s="38">
        <v>36.343980000000002</v>
      </c>
      <c r="G309" s="38">
        <v>11.02094</v>
      </c>
      <c r="H309" s="38">
        <v>-7.0129450000000002</v>
      </c>
      <c r="I309" s="38">
        <v>8.5017420000000001</v>
      </c>
      <c r="J309" s="39">
        <v>79.408010000000004</v>
      </c>
      <c r="K309" s="39">
        <v>88.446719999999999</v>
      </c>
      <c r="L309" s="39">
        <v>71.060599999999994</v>
      </c>
      <c r="M309" s="39" t="s">
        <v>1488</v>
      </c>
      <c r="N309" s="38">
        <v>7.924004</v>
      </c>
      <c r="O309" s="38">
        <v>9.1881079999999997</v>
      </c>
      <c r="P309" s="38">
        <v>7.3271189999999997</v>
      </c>
      <c r="R309" s="50">
        <v>11</v>
      </c>
      <c r="S309" s="40" t="str">
        <f t="shared" si="16"/>
        <v>■□ 11</v>
      </c>
      <c r="T309" s="50" t="s">
        <v>869</v>
      </c>
      <c r="U309" s="50" t="s">
        <v>920</v>
      </c>
      <c r="V309" s="50" t="s">
        <v>874</v>
      </c>
      <c r="W309" s="38" t="str">
        <f t="shared" si="17"/>
        <v/>
      </c>
      <c r="X309" s="38" t="str">
        <f t="shared" si="18"/>
        <v>∆</v>
      </c>
      <c r="Y309" s="50">
        <v>23.16</v>
      </c>
      <c r="Z309" s="40" t="str">
        <f t="shared" si="19"/>
        <v/>
      </c>
      <c r="AD309" s="614"/>
    </row>
    <row r="310" spans="1:30" x14ac:dyDescent="0.25">
      <c r="A310" s="45">
        <v>984</v>
      </c>
      <c r="B310" s="11" t="s">
        <v>12</v>
      </c>
      <c r="C310" s="9" t="s">
        <v>309</v>
      </c>
      <c r="D310" s="12"/>
      <c r="E310" s="11">
        <v>129.88890000000001</v>
      </c>
      <c r="F310" s="11">
        <v>60.298259999999999</v>
      </c>
      <c r="G310" s="11">
        <v>39.849550000000001</v>
      </c>
      <c r="H310" s="11">
        <v>-25.555530000000001</v>
      </c>
      <c r="I310" s="11">
        <v>30.576160000000002</v>
      </c>
      <c r="J310" s="41">
        <v>117.53360000000001</v>
      </c>
      <c r="K310" s="41">
        <v>156.4204</v>
      </c>
      <c r="L310" s="41">
        <v>88.911289999999994</v>
      </c>
      <c r="M310" s="41" t="s">
        <v>2338</v>
      </c>
      <c r="N310" s="11">
        <v>21.165859999999999</v>
      </c>
      <c r="O310" s="11">
        <v>28.455749999999998</v>
      </c>
      <c r="P310" s="11">
        <v>13.80817</v>
      </c>
      <c r="R310" s="9">
        <v>28</v>
      </c>
      <c r="S310" s="19" t="str">
        <f t="shared" si="16"/>
        <v>■□ 28</v>
      </c>
      <c r="T310" s="9" t="s">
        <v>869</v>
      </c>
      <c r="U310" s="9" t="s">
        <v>920</v>
      </c>
      <c r="V310" s="9" t="s">
        <v>874</v>
      </c>
      <c r="W310" s="11" t="str">
        <f t="shared" si="17"/>
        <v/>
      </c>
      <c r="X310" s="11" t="str">
        <f t="shared" si="18"/>
        <v>∆</v>
      </c>
      <c r="Y310" s="9">
        <v>42.52</v>
      </c>
      <c r="Z310" s="19" t="str">
        <f t="shared" si="19"/>
        <v>xb30</v>
      </c>
      <c r="AD310" s="315"/>
    </row>
    <row r="311" spans="1:30" x14ac:dyDescent="0.25">
      <c r="A311" s="45">
        <v>985</v>
      </c>
      <c r="B311" s="11" t="s">
        <v>12</v>
      </c>
      <c r="C311" s="9" t="s">
        <v>310</v>
      </c>
      <c r="D311" s="12"/>
      <c r="E311" s="11">
        <v>129.66980000000001</v>
      </c>
      <c r="F311" s="11">
        <v>69.702529999999996</v>
      </c>
      <c r="G311" s="11">
        <v>30.084050000000001</v>
      </c>
      <c r="H311" s="11">
        <v>-19.204499999999999</v>
      </c>
      <c r="I311" s="11">
        <v>23.1568</v>
      </c>
      <c r="J311" s="41">
        <v>150.31</v>
      </c>
      <c r="K311" s="41">
        <v>179.1464</v>
      </c>
      <c r="L311" s="41">
        <v>126.4286</v>
      </c>
      <c r="M311" s="41" t="s">
        <v>2339</v>
      </c>
      <c r="N311" s="11">
        <v>32.576770000000003</v>
      </c>
      <c r="O311" s="11">
        <v>40.328020000000002</v>
      </c>
      <c r="P311" s="11">
        <v>25.95044</v>
      </c>
      <c r="R311" s="9">
        <v>41</v>
      </c>
      <c r="S311" s="19" t="str">
        <f t="shared" si="16"/>
        <v>■□ 41</v>
      </c>
      <c r="T311" s="9" t="s">
        <v>875</v>
      </c>
      <c r="U311" s="9" t="s">
        <v>874</v>
      </c>
      <c r="V311" s="9" t="s">
        <v>874</v>
      </c>
      <c r="W311" s="11" t="str">
        <f t="shared" si="17"/>
        <v>Օ</v>
      </c>
      <c r="X311" s="11" t="str">
        <f t="shared" si="18"/>
        <v>∆</v>
      </c>
      <c r="Y311" s="9">
        <v>51.73</v>
      </c>
      <c r="Z311" s="19" t="str">
        <f t="shared" si="19"/>
        <v>xb30</v>
      </c>
      <c r="AD311" s="615"/>
    </row>
    <row r="312" spans="1:30" x14ac:dyDescent="0.25">
      <c r="A312" s="45">
        <v>986</v>
      </c>
      <c r="B312" s="11" t="s">
        <v>12</v>
      </c>
      <c r="C312" s="9" t="s">
        <v>311</v>
      </c>
      <c r="D312" s="12"/>
      <c r="E312" s="11">
        <v>129.6765</v>
      </c>
      <c r="F312" s="11">
        <v>79.855059999999995</v>
      </c>
      <c r="G312" s="11">
        <v>20.455919999999999</v>
      </c>
      <c r="H312" s="11">
        <v>-13.060129999999999</v>
      </c>
      <c r="I312" s="11">
        <v>15.744120000000001</v>
      </c>
      <c r="J312" s="41">
        <v>184.70750000000001</v>
      </c>
      <c r="K312" s="41">
        <v>204.37309999999999</v>
      </c>
      <c r="L312" s="41">
        <v>166.89619999999999</v>
      </c>
      <c r="M312" s="41" t="s">
        <v>2340</v>
      </c>
      <c r="N312" s="11">
        <v>48.582639999999998</v>
      </c>
      <c r="O312" s="11">
        <v>56.424939999999999</v>
      </c>
      <c r="P312" s="11">
        <v>44.838569999999997</v>
      </c>
      <c r="R312" s="9">
        <v>57</v>
      </c>
      <c r="S312" s="19" t="str">
        <f t="shared" si="16"/>
        <v>■□ 57</v>
      </c>
      <c r="T312" s="9" t="s">
        <v>876</v>
      </c>
      <c r="U312" s="9" t="s">
        <v>874</v>
      </c>
      <c r="V312" s="9" t="s">
        <v>874</v>
      </c>
      <c r="W312" s="11" t="str">
        <f t="shared" si="17"/>
        <v>Օ</v>
      </c>
      <c r="X312" s="11" t="str">
        <f t="shared" si="18"/>
        <v>∆</v>
      </c>
      <c r="Y312" s="9">
        <v>61.95</v>
      </c>
      <c r="Z312" s="19" t="str">
        <f t="shared" si="19"/>
        <v>xb30</v>
      </c>
      <c r="AD312" s="616"/>
    </row>
    <row r="313" spans="1:30" x14ac:dyDescent="0.25">
      <c r="A313" s="45">
        <v>987</v>
      </c>
      <c r="B313" s="11" t="s">
        <v>12</v>
      </c>
      <c r="C313" s="9" t="s">
        <v>312</v>
      </c>
      <c r="D313" s="12"/>
      <c r="E313" s="11">
        <v>130.2312</v>
      </c>
      <c r="F313" s="11">
        <v>84.997010000000003</v>
      </c>
      <c r="G313" s="11">
        <v>9.6217670000000002</v>
      </c>
      <c r="H313" s="11">
        <v>-6.214442</v>
      </c>
      <c r="I313" s="11">
        <v>7.3456859999999997</v>
      </c>
      <c r="J313" s="41">
        <v>206.02600000000001</v>
      </c>
      <c r="K313" s="41">
        <v>215.5087</v>
      </c>
      <c r="L313" s="41">
        <v>196.71510000000001</v>
      </c>
      <c r="M313" s="41" t="s">
        <v>2341</v>
      </c>
      <c r="N313" s="11">
        <v>59.934570000000001</v>
      </c>
      <c r="O313" s="11">
        <v>66.001170000000002</v>
      </c>
      <c r="P313" s="11">
        <v>62.231920000000002</v>
      </c>
      <c r="R313" s="9">
        <v>66</v>
      </c>
      <c r="S313" s="19" t="str">
        <f t="shared" si="16"/>
        <v>■□ 66</v>
      </c>
      <c r="T313" s="9" t="s">
        <v>876</v>
      </c>
      <c r="U313" s="9" t="s">
        <v>874</v>
      </c>
      <c r="V313" s="9" t="s">
        <v>874</v>
      </c>
      <c r="W313" s="11" t="str">
        <f t="shared" si="17"/>
        <v>Օ</v>
      </c>
      <c r="X313" s="11" t="str">
        <f t="shared" si="18"/>
        <v>∆</v>
      </c>
      <c r="Y313" s="9">
        <v>68.88</v>
      </c>
      <c r="Z313" s="19" t="str">
        <f t="shared" si="19"/>
        <v>xb30</v>
      </c>
      <c r="AD313" s="319"/>
    </row>
    <row r="314" spans="1:30" x14ac:dyDescent="0.25">
      <c r="A314" s="45">
        <v>988</v>
      </c>
      <c r="B314" s="11" t="s">
        <v>12</v>
      </c>
      <c r="C314" s="9" t="s">
        <v>313</v>
      </c>
      <c r="D314" s="12"/>
      <c r="E314" s="11">
        <v>130.77780000000001</v>
      </c>
      <c r="F314" s="11">
        <v>90.116699999999994</v>
      </c>
      <c r="G314" s="11">
        <v>4.9064009999999998</v>
      </c>
      <c r="H314" s="11">
        <v>-3.2045050000000002</v>
      </c>
      <c r="I314" s="11">
        <v>3.715363</v>
      </c>
      <c r="J314" s="41">
        <v>223.42490000000001</v>
      </c>
      <c r="K314" s="41">
        <v>228.47819999999999</v>
      </c>
      <c r="L314" s="41">
        <v>217.8312</v>
      </c>
      <c r="M314" s="41" t="s">
        <v>2342</v>
      </c>
      <c r="N314" s="11">
        <v>71.068309999999997</v>
      </c>
      <c r="O314" s="11">
        <v>76.55565</v>
      </c>
      <c r="P314" s="11">
        <v>77.243729999999999</v>
      </c>
      <c r="R314" s="9">
        <v>76</v>
      </c>
      <c r="S314" s="19" t="str">
        <f t="shared" si="16"/>
        <v>■□ 76</v>
      </c>
      <c r="T314" s="9" t="s">
        <v>876</v>
      </c>
      <c r="U314" s="9" t="s">
        <v>874</v>
      </c>
      <c r="V314" s="9" t="s">
        <v>874</v>
      </c>
      <c r="W314" s="11" t="str">
        <f t="shared" si="17"/>
        <v>Օ</v>
      </c>
      <c r="X314" s="11" t="str">
        <f t="shared" si="18"/>
        <v>∆</v>
      </c>
      <c r="Y314" s="9">
        <v>76.53</v>
      </c>
      <c r="Z314" s="19" t="str">
        <f t="shared" si="19"/>
        <v>xb30</v>
      </c>
      <c r="AD314" s="617"/>
    </row>
    <row r="315" spans="1:30" s="38" customFormat="1" x14ac:dyDescent="0.25">
      <c r="A315" s="45">
        <v>977</v>
      </c>
      <c r="B315" s="38" t="s">
        <v>12</v>
      </c>
      <c r="C315" s="18" t="s">
        <v>946</v>
      </c>
      <c r="D315" s="52" t="s">
        <v>947</v>
      </c>
      <c r="E315" s="38">
        <v>134.6206</v>
      </c>
      <c r="F315" s="38">
        <v>39.971240000000002</v>
      </c>
      <c r="G315" s="38">
        <v>20.142900000000001</v>
      </c>
      <c r="H315" s="38">
        <v>-14.14855</v>
      </c>
      <c r="I315" s="38">
        <v>14.33718</v>
      </c>
      <c r="J315" s="39">
        <v>78.973969999999994</v>
      </c>
      <c r="K315" s="39">
        <v>100.1073</v>
      </c>
      <c r="L315" s="39">
        <v>69.672979999999995</v>
      </c>
      <c r="M315" s="39" t="s">
        <v>2343</v>
      </c>
      <c r="N315" s="38">
        <v>8.8846279999999993</v>
      </c>
      <c r="O315" s="38">
        <v>11.233650000000001</v>
      </c>
      <c r="P315" s="38">
        <v>7.4402229999999996</v>
      </c>
      <c r="R315" s="50">
        <v>9</v>
      </c>
      <c r="S315" s="40" t="str">
        <f t="shared" ref="S315:S320" si="20">"■□ " &amp; R315</f>
        <v>■□ 9</v>
      </c>
      <c r="T315" s="50" t="s">
        <v>869</v>
      </c>
      <c r="U315" s="50" t="s">
        <v>920</v>
      </c>
      <c r="V315" s="50" t="s">
        <v>874</v>
      </c>
      <c r="W315" s="38" t="str">
        <f t="shared" ref="W315:W320" si="21">IF(U315="x","Օ","")</f>
        <v/>
      </c>
      <c r="X315" s="38" t="str">
        <f t="shared" ref="X315:X320" si="22">IF(V315="x","∆","")</f>
        <v>∆</v>
      </c>
      <c r="Y315" s="50">
        <v>29.74</v>
      </c>
      <c r="Z315" s="40" t="str">
        <f t="shared" ref="Z315:Z320" si="23">IF(Y315&gt;30,"xb30",IF(Y315&gt;25,"xb25",""))</f>
        <v>xb25</v>
      </c>
      <c r="AD315" s="618"/>
    </row>
    <row r="316" spans="1:30" x14ac:dyDescent="0.25">
      <c r="A316" s="45">
        <v>978</v>
      </c>
      <c r="B316" s="11" t="s">
        <v>12</v>
      </c>
      <c r="C316" s="9" t="s">
        <v>314</v>
      </c>
      <c r="D316" s="12"/>
      <c r="E316" s="11">
        <v>134.77719999999999</v>
      </c>
      <c r="F316" s="11">
        <v>60.038499999999999</v>
      </c>
      <c r="G316" s="11">
        <v>50.204529999999998</v>
      </c>
      <c r="H316" s="11">
        <v>-35.361640000000001</v>
      </c>
      <c r="I316" s="11">
        <v>35.637749999999997</v>
      </c>
      <c r="J316" s="41">
        <v>98.430279999999996</v>
      </c>
      <c r="K316" s="41">
        <v>159.57570000000001</v>
      </c>
      <c r="L316" s="41">
        <v>78.129670000000004</v>
      </c>
      <c r="M316" s="41" t="s">
        <v>2344</v>
      </c>
      <c r="N316" s="11">
        <v>18.96</v>
      </c>
      <c r="O316" s="11">
        <v>28.166090000000001</v>
      </c>
      <c r="P316" s="11">
        <v>11.66897</v>
      </c>
      <c r="R316" s="9">
        <v>28</v>
      </c>
      <c r="S316" s="19" t="str">
        <f t="shared" si="20"/>
        <v>■□ 28</v>
      </c>
      <c r="T316" s="9" t="s">
        <v>869</v>
      </c>
      <c r="U316" s="9" t="s">
        <v>874</v>
      </c>
      <c r="V316" s="9" t="s">
        <v>874</v>
      </c>
      <c r="W316" s="11" t="str">
        <f t="shared" si="21"/>
        <v>Օ</v>
      </c>
      <c r="X316" s="11" t="str">
        <f t="shared" si="22"/>
        <v>∆</v>
      </c>
      <c r="Y316" s="9">
        <v>41.76</v>
      </c>
      <c r="Z316" s="19" t="str">
        <f t="shared" si="23"/>
        <v>xb30</v>
      </c>
      <c r="AD316" s="619"/>
    </row>
    <row r="317" spans="1:30" x14ac:dyDescent="0.25">
      <c r="A317" s="45">
        <v>979</v>
      </c>
      <c r="B317" s="11" t="s">
        <v>12</v>
      </c>
      <c r="C317" s="9" t="s">
        <v>315</v>
      </c>
      <c r="D317" s="12"/>
      <c r="E317" s="11">
        <v>134.78270000000001</v>
      </c>
      <c r="F317" s="11">
        <v>70.078190000000006</v>
      </c>
      <c r="G317" s="11">
        <v>40.244709999999998</v>
      </c>
      <c r="H317" s="11">
        <v>-28.34918</v>
      </c>
      <c r="I317" s="11">
        <v>28.565020000000001</v>
      </c>
      <c r="J317" s="41">
        <v>135.911</v>
      </c>
      <c r="K317" s="41">
        <v>184.17269999999999</v>
      </c>
      <c r="L317" s="41">
        <v>116.9388</v>
      </c>
      <c r="M317" s="41" t="s">
        <v>2345</v>
      </c>
      <c r="N317" s="11">
        <v>30.52148</v>
      </c>
      <c r="O317" s="11">
        <v>40.860669999999999</v>
      </c>
      <c r="P317" s="11">
        <v>23.088339999999999</v>
      </c>
      <c r="R317" s="9">
        <v>41</v>
      </c>
      <c r="S317" s="19" t="str">
        <f t="shared" si="20"/>
        <v>■□ 41</v>
      </c>
      <c r="T317" s="9" t="s">
        <v>875</v>
      </c>
      <c r="U317" s="9" t="s">
        <v>874</v>
      </c>
      <c r="V317" s="9" t="s">
        <v>874</v>
      </c>
      <c r="W317" s="11" t="str">
        <f t="shared" si="21"/>
        <v>Օ</v>
      </c>
      <c r="X317" s="11" t="str">
        <f t="shared" si="22"/>
        <v>∆</v>
      </c>
      <c r="Y317" s="9">
        <v>55</v>
      </c>
      <c r="Z317" s="19" t="str">
        <f t="shared" si="23"/>
        <v>xb30</v>
      </c>
      <c r="AD317" s="620"/>
    </row>
    <row r="318" spans="1:30" x14ac:dyDescent="0.25">
      <c r="A318" s="45">
        <v>980</v>
      </c>
      <c r="B318" s="11" t="s">
        <v>12</v>
      </c>
      <c r="C318" s="9" t="s">
        <v>316</v>
      </c>
      <c r="D318" s="12"/>
      <c r="E318" s="11">
        <v>135.22579999999999</v>
      </c>
      <c r="F318" s="11">
        <v>80.154939999999996</v>
      </c>
      <c r="G318" s="11">
        <v>30.18092</v>
      </c>
      <c r="H318" s="11">
        <v>-21.425090000000001</v>
      </c>
      <c r="I318" s="11">
        <v>21.25684</v>
      </c>
      <c r="J318" s="41">
        <v>172.44649999999999</v>
      </c>
      <c r="K318" s="41">
        <v>209.20359999999999</v>
      </c>
      <c r="L318" s="41">
        <v>157.06469999999999</v>
      </c>
      <c r="M318" s="41" t="s">
        <v>2346</v>
      </c>
      <c r="N318" s="11">
        <v>46.051639999999999</v>
      </c>
      <c r="O318" s="11">
        <v>56.95617</v>
      </c>
      <c r="P318" s="11">
        <v>40.492789999999999</v>
      </c>
      <c r="R318" s="9">
        <v>57</v>
      </c>
      <c r="S318" s="19" t="str">
        <f t="shared" si="20"/>
        <v>■□ 57</v>
      </c>
      <c r="T318" s="9" t="s">
        <v>876</v>
      </c>
      <c r="U318" s="9" t="s">
        <v>874</v>
      </c>
      <c r="V318" s="9" t="s">
        <v>874</v>
      </c>
      <c r="W318" s="11" t="str">
        <f t="shared" si="21"/>
        <v>Օ</v>
      </c>
      <c r="X318" s="11" t="str">
        <f t="shared" si="22"/>
        <v>∆</v>
      </c>
      <c r="Y318" s="9">
        <v>63.16</v>
      </c>
      <c r="Z318" s="19" t="str">
        <f t="shared" si="23"/>
        <v>xb30</v>
      </c>
      <c r="AD318" s="621"/>
    </row>
    <row r="319" spans="1:30" x14ac:dyDescent="0.25">
      <c r="A319" s="45">
        <v>981</v>
      </c>
      <c r="B319" s="11" t="s">
        <v>12</v>
      </c>
      <c r="C319" s="9" t="s">
        <v>317</v>
      </c>
      <c r="D319" s="12"/>
      <c r="E319" s="11">
        <v>135.35050000000001</v>
      </c>
      <c r="F319" s="11">
        <v>84.965329999999994</v>
      </c>
      <c r="G319" s="11">
        <v>19.957879999999999</v>
      </c>
      <c r="H319" s="11">
        <v>-14.19842</v>
      </c>
      <c r="I319" s="11">
        <v>14.02576</v>
      </c>
      <c r="J319" s="41">
        <v>195.08170000000001</v>
      </c>
      <c r="K319" s="41">
        <v>219.40710000000001</v>
      </c>
      <c r="L319" s="41">
        <v>183.8228</v>
      </c>
      <c r="M319" s="41" t="s">
        <v>2347</v>
      </c>
      <c r="N319" s="11">
        <v>56.595979999999997</v>
      </c>
      <c r="O319" s="11">
        <v>65.939070000000001</v>
      </c>
      <c r="P319" s="11">
        <v>54.993639999999999</v>
      </c>
      <c r="R319" s="9">
        <v>66</v>
      </c>
      <c r="S319" s="19" t="str">
        <f t="shared" si="20"/>
        <v>■□ 66</v>
      </c>
      <c r="T319" s="9" t="s">
        <v>876</v>
      </c>
      <c r="U319" s="9" t="s">
        <v>874</v>
      </c>
      <c r="V319" s="9" t="s">
        <v>874</v>
      </c>
      <c r="W319" s="11" t="str">
        <f t="shared" si="21"/>
        <v>Օ</v>
      </c>
      <c r="X319" s="11" t="str">
        <f t="shared" si="22"/>
        <v>∆</v>
      </c>
      <c r="Y319" s="9">
        <v>70.77</v>
      </c>
      <c r="Z319" s="19" t="str">
        <f t="shared" si="23"/>
        <v>xb30</v>
      </c>
      <c r="AD319" s="622"/>
    </row>
    <row r="320" spans="1:30" x14ac:dyDescent="0.25">
      <c r="A320" s="45">
        <v>982</v>
      </c>
      <c r="B320" s="11" t="s">
        <v>12</v>
      </c>
      <c r="C320" s="9" t="s">
        <v>318</v>
      </c>
      <c r="D320" s="12"/>
      <c r="E320" s="11">
        <v>135.53309999999999</v>
      </c>
      <c r="F320" s="11">
        <v>90.158699999999996</v>
      </c>
      <c r="G320" s="11">
        <v>9.9824040000000007</v>
      </c>
      <c r="H320" s="11">
        <v>-7.1239990000000004</v>
      </c>
      <c r="I320" s="11">
        <v>6.9926409999999999</v>
      </c>
      <c r="J320" s="41">
        <v>218.3415</v>
      </c>
      <c r="K320" s="41">
        <v>230.65270000000001</v>
      </c>
      <c r="L320" s="41">
        <v>211.61789999999999</v>
      </c>
      <c r="M320" s="41" t="s">
        <v>2348</v>
      </c>
      <c r="N320" s="11">
        <v>69.327820000000003</v>
      </c>
      <c r="O320" s="11">
        <v>76.64658</v>
      </c>
      <c r="P320" s="11">
        <v>73.174040000000005</v>
      </c>
      <c r="R320" s="9">
        <v>76</v>
      </c>
      <c r="S320" s="19" t="str">
        <f t="shared" si="20"/>
        <v>■□ 76</v>
      </c>
      <c r="T320" s="9" t="s">
        <v>876</v>
      </c>
      <c r="U320" s="9" t="s">
        <v>874</v>
      </c>
      <c r="V320" s="9" t="s">
        <v>874</v>
      </c>
      <c r="W320" s="11" t="str">
        <f t="shared" si="21"/>
        <v>Օ</v>
      </c>
      <c r="X320" s="11" t="str">
        <f t="shared" si="22"/>
        <v>∆</v>
      </c>
      <c r="Y320" s="9">
        <v>77.7</v>
      </c>
      <c r="Z320" s="19" t="str">
        <f t="shared" si="23"/>
        <v>xb30</v>
      </c>
      <c r="AD320" s="623"/>
    </row>
    <row r="321" spans="1:30" s="38" customFormat="1" x14ac:dyDescent="0.25">
      <c r="A321" s="45">
        <v>989</v>
      </c>
      <c r="B321" s="38" t="s">
        <v>12</v>
      </c>
      <c r="C321" s="50" t="s">
        <v>322</v>
      </c>
      <c r="D321" s="52"/>
      <c r="E321" s="38">
        <v>125.64279999999999</v>
      </c>
      <c r="F321" s="38">
        <v>50.908340000000003</v>
      </c>
      <c r="G321" s="38">
        <v>39.98442</v>
      </c>
      <c r="H321" s="38">
        <v>-23.300149999999999</v>
      </c>
      <c r="I321" s="38">
        <v>32.493949999999998</v>
      </c>
      <c r="J321" s="39">
        <v>99.043549999999996</v>
      </c>
      <c r="K321" s="39">
        <v>130.79949999999999</v>
      </c>
      <c r="L321" s="39">
        <v>62.798740000000002</v>
      </c>
      <c r="M321" s="39" t="s">
        <v>2349</v>
      </c>
      <c r="N321" s="38">
        <v>14.13082</v>
      </c>
      <c r="O321" s="38">
        <v>19.189640000000001</v>
      </c>
      <c r="P321" s="38">
        <v>7.6320889999999997</v>
      </c>
      <c r="R321" s="50">
        <v>18</v>
      </c>
      <c r="S321" s="40" t="str">
        <f t="shared" si="16"/>
        <v>■□ 18</v>
      </c>
      <c r="T321" s="50" t="s">
        <v>869</v>
      </c>
      <c r="U321" s="50" t="s">
        <v>920</v>
      </c>
      <c r="V321" s="50" t="s">
        <v>920</v>
      </c>
      <c r="W321" s="38" t="str">
        <f t="shared" si="17"/>
        <v/>
      </c>
      <c r="X321" s="38" t="str">
        <f t="shared" si="18"/>
        <v/>
      </c>
      <c r="Y321" s="50">
        <v>31.86</v>
      </c>
      <c r="Z321" s="40" t="str">
        <f t="shared" si="19"/>
        <v>xb30</v>
      </c>
      <c r="AD321" s="624"/>
    </row>
    <row r="322" spans="1:30" x14ac:dyDescent="0.25">
      <c r="A322" s="45">
        <v>990</v>
      </c>
      <c r="B322" s="11" t="s">
        <v>12</v>
      </c>
      <c r="C322" s="9" t="s">
        <v>324</v>
      </c>
      <c r="D322" s="12"/>
      <c r="E322" s="11">
        <v>125.2621</v>
      </c>
      <c r="F322" s="11">
        <v>59.615450000000003</v>
      </c>
      <c r="G322" s="11">
        <v>29.892980000000001</v>
      </c>
      <c r="H322" s="11">
        <v>-17.257739999999998</v>
      </c>
      <c r="I322" s="11">
        <v>24.40821</v>
      </c>
      <c r="J322" s="41">
        <v>128.45410000000001</v>
      </c>
      <c r="K322" s="41">
        <v>151.13200000000001</v>
      </c>
      <c r="L322" s="41">
        <v>98.935649999999995</v>
      </c>
      <c r="M322" s="41" t="s">
        <v>2350</v>
      </c>
      <c r="N322" s="11">
        <v>22.306719999999999</v>
      </c>
      <c r="O322" s="11">
        <v>27.698589999999999</v>
      </c>
      <c r="P322" s="11">
        <v>15.958489999999999</v>
      </c>
      <c r="R322" s="9">
        <v>28</v>
      </c>
      <c r="S322" s="19" t="str">
        <f t="shared" si="16"/>
        <v>■□ 28</v>
      </c>
      <c r="T322" s="9" t="s">
        <v>869</v>
      </c>
      <c r="U322" s="9" t="s">
        <v>874</v>
      </c>
      <c r="V322" s="9" t="s">
        <v>874</v>
      </c>
      <c r="W322" s="11" t="str">
        <f t="shared" si="17"/>
        <v>Օ</v>
      </c>
      <c r="X322" s="11" t="str">
        <f t="shared" si="18"/>
        <v>∆</v>
      </c>
      <c r="Y322" s="9">
        <v>37.76</v>
      </c>
      <c r="Z322" s="19" t="str">
        <f t="shared" si="19"/>
        <v>xb30</v>
      </c>
      <c r="AD322" s="625"/>
    </row>
    <row r="323" spans="1:30" x14ac:dyDescent="0.25">
      <c r="A323" s="45">
        <v>991</v>
      </c>
      <c r="B323" s="11" t="s">
        <v>12</v>
      </c>
      <c r="C323" s="9" t="s">
        <v>326</v>
      </c>
      <c r="D323" s="12"/>
      <c r="E323" s="11">
        <v>125.2349</v>
      </c>
      <c r="F323" s="11">
        <v>69.884910000000005</v>
      </c>
      <c r="G323" s="11">
        <v>20.302129999999998</v>
      </c>
      <c r="H323" s="11">
        <v>-11.712910000000001</v>
      </c>
      <c r="I323" s="11">
        <v>16.582650000000001</v>
      </c>
      <c r="J323" s="41">
        <v>160.99619999999999</v>
      </c>
      <c r="K323" s="41">
        <v>176.2304</v>
      </c>
      <c r="L323" s="41">
        <v>139.20570000000001</v>
      </c>
      <c r="M323" s="41" t="s">
        <v>2351</v>
      </c>
      <c r="N323" s="11">
        <v>34.941850000000002</v>
      </c>
      <c r="O323" s="11">
        <v>40.586030000000001</v>
      </c>
      <c r="P323" s="11">
        <v>30.496600000000001</v>
      </c>
      <c r="R323" s="9">
        <v>41</v>
      </c>
      <c r="S323" s="19" t="str">
        <f t="shared" ref="S323:S332" si="24">"■□ " &amp; R323</f>
        <v>■□ 41</v>
      </c>
      <c r="T323" s="9" t="s">
        <v>875</v>
      </c>
      <c r="U323" s="9" t="s">
        <v>874</v>
      </c>
      <c r="V323" s="9" t="s">
        <v>874</v>
      </c>
      <c r="W323" s="11" t="str">
        <f t="shared" ref="W323:W332" si="25">IF(U323="x","Օ","")</f>
        <v>Օ</v>
      </c>
      <c r="X323" s="11" t="str">
        <f t="shared" ref="X323:X332" si="26">IF(V323="x","∆","")</f>
        <v>∆</v>
      </c>
      <c r="Y323" s="9">
        <v>49.28</v>
      </c>
      <c r="Z323" s="19" t="str">
        <f t="shared" ref="Z323:Z332" si="27">IF(Y323&gt;30,"xb30",IF(Y323&gt;25,"xb25",""))</f>
        <v>xb30</v>
      </c>
      <c r="AD323" s="626"/>
    </row>
    <row r="324" spans="1:30" x14ac:dyDescent="0.25">
      <c r="A324" s="45">
        <v>992</v>
      </c>
      <c r="B324" s="11" t="s">
        <v>12</v>
      </c>
      <c r="C324" s="9" t="s">
        <v>327</v>
      </c>
      <c r="D324" s="12"/>
      <c r="E324" s="11">
        <v>125.2901</v>
      </c>
      <c r="F324" s="11">
        <v>79.979659999999996</v>
      </c>
      <c r="G324" s="11">
        <v>9.791696</v>
      </c>
      <c r="H324" s="11">
        <v>-5.6568269999999998</v>
      </c>
      <c r="I324" s="11">
        <v>7.9923460000000004</v>
      </c>
      <c r="J324" s="41">
        <v>193.75989999999999</v>
      </c>
      <c r="K324" s="41">
        <v>201.1404</v>
      </c>
      <c r="L324" s="41">
        <v>181.8552</v>
      </c>
      <c r="M324" s="41" t="s">
        <v>2352</v>
      </c>
      <c r="N324" s="11">
        <v>51.532879999999999</v>
      </c>
      <c r="O324" s="11">
        <v>56.64528</v>
      </c>
      <c r="P324" s="11">
        <v>52.39423</v>
      </c>
      <c r="R324" s="9">
        <v>57</v>
      </c>
      <c r="S324" s="19" t="str">
        <f t="shared" si="24"/>
        <v>■□ 57</v>
      </c>
      <c r="T324" s="9" t="s">
        <v>876</v>
      </c>
      <c r="U324" s="9" t="s">
        <v>874</v>
      </c>
      <c r="V324" s="9" t="s">
        <v>874</v>
      </c>
      <c r="W324" s="11" t="str">
        <f t="shared" si="25"/>
        <v>Օ</v>
      </c>
      <c r="X324" s="11" t="str">
        <f t="shared" si="26"/>
        <v>∆</v>
      </c>
      <c r="Y324" s="9">
        <v>64.39</v>
      </c>
      <c r="Z324" s="19" t="str">
        <f t="shared" si="27"/>
        <v>xb30</v>
      </c>
      <c r="AD324" s="627"/>
    </row>
    <row r="325" spans="1:30" x14ac:dyDescent="0.25">
      <c r="A325" s="45">
        <v>993</v>
      </c>
      <c r="B325" s="11" t="s">
        <v>12</v>
      </c>
      <c r="C325" s="9" t="s">
        <v>328</v>
      </c>
      <c r="D325" s="12"/>
      <c r="E325" s="11">
        <v>124.9221</v>
      </c>
      <c r="F325" s="11">
        <v>85.039079999999998</v>
      </c>
      <c r="G325" s="11">
        <v>4.8627979999999997</v>
      </c>
      <c r="H325" s="11">
        <v>-2.7837649999999998</v>
      </c>
      <c r="I325" s="11">
        <v>3.987161</v>
      </c>
      <c r="J325" s="41">
        <v>210.22389999999999</v>
      </c>
      <c r="K325" s="41">
        <v>213.87479999999999</v>
      </c>
      <c r="L325" s="41">
        <v>203.2193</v>
      </c>
      <c r="M325" s="41" t="s">
        <v>2353</v>
      </c>
      <c r="N325" s="11">
        <v>61.460790000000003</v>
      </c>
      <c r="O325" s="11">
        <v>66.083659999999995</v>
      </c>
      <c r="P325" s="11">
        <v>66.152079999999998</v>
      </c>
      <c r="R325" s="9">
        <v>66</v>
      </c>
      <c r="S325" s="19" t="str">
        <f t="shared" si="24"/>
        <v>■□ 66</v>
      </c>
      <c r="T325" s="9" t="s">
        <v>876</v>
      </c>
      <c r="U325" s="9" t="s">
        <v>874</v>
      </c>
      <c r="V325" s="9" t="s">
        <v>874</v>
      </c>
      <c r="W325" s="11" t="str">
        <f t="shared" si="25"/>
        <v>Օ</v>
      </c>
      <c r="X325" s="11" t="str">
        <f t="shared" si="26"/>
        <v>∆</v>
      </c>
      <c r="Y325" s="9">
        <v>70.52</v>
      </c>
      <c r="Z325" s="19" t="str">
        <f t="shared" si="27"/>
        <v>xb30</v>
      </c>
      <c r="AD325" s="628"/>
    </row>
    <row r="326" spans="1:30" x14ac:dyDescent="0.25">
      <c r="A326" s="45">
        <v>994</v>
      </c>
      <c r="B326" s="11" t="s">
        <v>12</v>
      </c>
      <c r="C326" s="9" t="s">
        <v>329</v>
      </c>
      <c r="D326" s="12"/>
      <c r="E326" s="11">
        <v>124.8566</v>
      </c>
      <c r="F326" s="11">
        <v>93.080650000000006</v>
      </c>
      <c r="G326" s="11">
        <v>5.0779329999999998</v>
      </c>
      <c r="H326" s="11">
        <v>-2.902161</v>
      </c>
      <c r="I326" s="11">
        <v>4.1668779999999996</v>
      </c>
      <c r="J326" s="41">
        <v>232.8432</v>
      </c>
      <c r="K326" s="41">
        <v>236.71700000000001</v>
      </c>
      <c r="L326" s="41">
        <v>225.30799999999999</v>
      </c>
      <c r="M326" s="41" t="s">
        <v>2354</v>
      </c>
      <c r="N326" s="11">
        <v>77.385729999999995</v>
      </c>
      <c r="O326" s="11">
        <v>83.151319999999998</v>
      </c>
      <c r="P326" s="11">
        <v>83.424539999999993</v>
      </c>
      <c r="R326" s="9">
        <v>83</v>
      </c>
      <c r="S326" s="19" t="str">
        <f t="shared" si="24"/>
        <v>■□ 83</v>
      </c>
      <c r="T326" s="9" t="s">
        <v>876</v>
      </c>
      <c r="U326" s="9" t="s">
        <v>874</v>
      </c>
      <c r="V326" s="9" t="s">
        <v>874</v>
      </c>
      <c r="W326" s="11" t="str">
        <f t="shared" si="25"/>
        <v>Օ</v>
      </c>
      <c r="X326" s="11" t="str">
        <f t="shared" si="26"/>
        <v>∆</v>
      </c>
      <c r="Y326" s="9">
        <v>81.13</v>
      </c>
      <c r="Z326" s="19" t="str">
        <f t="shared" si="27"/>
        <v>xb30</v>
      </c>
      <c r="AD326" s="629"/>
    </row>
    <row r="327" spans="1:30" s="42" customFormat="1" x14ac:dyDescent="0.25">
      <c r="A327" s="45">
        <v>995</v>
      </c>
      <c r="B327" s="42" t="s">
        <v>12</v>
      </c>
      <c r="C327" s="49" t="s">
        <v>321</v>
      </c>
      <c r="D327" s="74"/>
      <c r="E327" s="42">
        <v>125.01390000000001</v>
      </c>
      <c r="F327" s="42">
        <v>50.244549999999997</v>
      </c>
      <c r="G327" s="42">
        <v>20.18835</v>
      </c>
      <c r="H327" s="42">
        <v>-11.583589999999999</v>
      </c>
      <c r="I327" s="42">
        <v>16.534510000000001</v>
      </c>
      <c r="J327" s="43">
        <v>110.2702</v>
      </c>
      <c r="K327" s="43">
        <v>124.5369</v>
      </c>
      <c r="L327" s="43">
        <v>90.248670000000004</v>
      </c>
      <c r="M327" s="43" t="s">
        <v>2355</v>
      </c>
      <c r="N327" s="42">
        <v>15.59474</v>
      </c>
      <c r="O327" s="42">
        <v>18.62415</v>
      </c>
      <c r="P327" s="42">
        <v>12.50103</v>
      </c>
      <c r="R327" s="49">
        <v>18</v>
      </c>
      <c r="S327" s="44" t="str">
        <f t="shared" si="24"/>
        <v>■□ 18</v>
      </c>
      <c r="T327" s="49" t="s">
        <v>869</v>
      </c>
      <c r="U327" s="49" t="s">
        <v>874</v>
      </c>
      <c r="V327" s="49" t="s">
        <v>874</v>
      </c>
      <c r="W327" s="42" t="str">
        <f t="shared" si="25"/>
        <v>Օ</v>
      </c>
      <c r="X327" s="42" t="str">
        <f t="shared" si="26"/>
        <v>∆</v>
      </c>
      <c r="Y327" s="49">
        <v>36.119999999999997</v>
      </c>
      <c r="Z327" s="44" t="str">
        <f t="shared" si="27"/>
        <v>xb30</v>
      </c>
      <c r="AD327" s="630"/>
    </row>
    <row r="328" spans="1:30" x14ac:dyDescent="0.25">
      <c r="A328" s="45">
        <v>996</v>
      </c>
      <c r="B328" s="11" t="s">
        <v>12</v>
      </c>
      <c r="C328" s="18" t="s">
        <v>944</v>
      </c>
      <c r="D328" s="12" t="s">
        <v>945</v>
      </c>
      <c r="E328" s="11">
        <v>125.01819999999999</v>
      </c>
      <c r="F328" s="11">
        <v>54.512909999999998</v>
      </c>
      <c r="G328" s="11">
        <v>15.38334</v>
      </c>
      <c r="H328" s="11">
        <v>-8.8275159999999993</v>
      </c>
      <c r="I328" s="11">
        <v>12.5985</v>
      </c>
      <c r="J328" s="41">
        <v>123.52160000000001</v>
      </c>
      <c r="K328" s="41">
        <v>134.32570000000001</v>
      </c>
      <c r="L328" s="41">
        <v>107.5095</v>
      </c>
      <c r="M328" s="41" t="s">
        <v>2356</v>
      </c>
      <c r="N328" s="11">
        <v>19.493469999999999</v>
      </c>
      <c r="O328" s="11">
        <v>22.46115</v>
      </c>
      <c r="P328" s="11">
        <v>17.358509999999999</v>
      </c>
      <c r="R328" s="9">
        <v>22</v>
      </c>
      <c r="S328" s="19" t="str">
        <f t="shared" si="24"/>
        <v>■□ 22</v>
      </c>
      <c r="T328" s="9" t="s">
        <v>869</v>
      </c>
      <c r="U328" s="9" t="s">
        <v>874</v>
      </c>
      <c r="V328" s="9" t="s">
        <v>874</v>
      </c>
      <c r="W328" s="11" t="str">
        <f t="shared" si="25"/>
        <v>Օ</v>
      </c>
      <c r="X328" s="11" t="str">
        <f t="shared" si="26"/>
        <v>∆</v>
      </c>
      <c r="Y328" s="9">
        <v>38.92</v>
      </c>
      <c r="Z328" s="19" t="str">
        <f t="shared" si="27"/>
        <v>xb30</v>
      </c>
      <c r="AD328" s="631"/>
    </row>
    <row r="329" spans="1:30" x14ac:dyDescent="0.25">
      <c r="A329" s="45">
        <v>997</v>
      </c>
      <c r="B329" s="11" t="s">
        <v>12</v>
      </c>
      <c r="C329" s="9" t="s">
        <v>323</v>
      </c>
      <c r="D329" s="12"/>
      <c r="E329" s="11">
        <v>124.7748</v>
      </c>
      <c r="F329" s="11">
        <v>59.573709999999998</v>
      </c>
      <c r="G329" s="11">
        <v>10.09501</v>
      </c>
      <c r="H329" s="11">
        <v>-5.7577160000000003</v>
      </c>
      <c r="I329" s="11">
        <v>8.2920339999999992</v>
      </c>
      <c r="J329" s="41">
        <v>139.15639999999999</v>
      </c>
      <c r="K329" s="41">
        <v>146.13630000000001</v>
      </c>
      <c r="L329" s="41">
        <v>127.7422</v>
      </c>
      <c r="M329" s="41" t="s">
        <v>2357</v>
      </c>
      <c r="N329" s="11">
        <v>24.852039999999999</v>
      </c>
      <c r="O329" s="11">
        <v>27.652740000000001</v>
      </c>
      <c r="P329" s="11">
        <v>24.360440000000001</v>
      </c>
      <c r="R329" s="9">
        <v>28</v>
      </c>
      <c r="S329" s="19" t="str">
        <f t="shared" si="24"/>
        <v>■□ 28</v>
      </c>
      <c r="T329" s="9" t="s">
        <v>875</v>
      </c>
      <c r="U329" s="9" t="s">
        <v>874</v>
      </c>
      <c r="V329" s="9" t="s">
        <v>874</v>
      </c>
      <c r="W329" s="11" t="str">
        <f t="shared" si="25"/>
        <v>Օ</v>
      </c>
      <c r="X329" s="11" t="str">
        <f t="shared" si="26"/>
        <v>∆</v>
      </c>
      <c r="Y329" s="9">
        <v>42.63</v>
      </c>
      <c r="Z329" s="19" t="str">
        <f t="shared" si="27"/>
        <v>xb30</v>
      </c>
      <c r="AD329" s="632"/>
    </row>
    <row r="330" spans="1:30" x14ac:dyDescent="0.25">
      <c r="A330" s="45">
        <v>998</v>
      </c>
      <c r="B330" s="11" t="s">
        <v>12</v>
      </c>
      <c r="C330" s="9" t="s">
        <v>325</v>
      </c>
      <c r="D330" s="12"/>
      <c r="E330" s="11">
        <v>125.0566</v>
      </c>
      <c r="F330" s="11">
        <v>69.877660000000006</v>
      </c>
      <c r="G330" s="11">
        <v>4.7958470000000002</v>
      </c>
      <c r="H330" s="11">
        <v>-2.754667</v>
      </c>
      <c r="I330" s="11">
        <v>3.9258069999999998</v>
      </c>
      <c r="J330" s="41">
        <v>168.66970000000001</v>
      </c>
      <c r="K330" s="41">
        <v>172.14429999999999</v>
      </c>
      <c r="L330" s="41">
        <v>162.2919</v>
      </c>
      <c r="M330" s="41" t="s">
        <v>2358</v>
      </c>
      <c r="N330" s="11">
        <v>37.617800000000003</v>
      </c>
      <c r="O330" s="11">
        <v>40.575760000000002</v>
      </c>
      <c r="P330" s="11">
        <v>40.167200000000001</v>
      </c>
      <c r="R330" s="9">
        <v>41</v>
      </c>
      <c r="S330" s="19" t="str">
        <f t="shared" si="24"/>
        <v>■□ 41</v>
      </c>
      <c r="T330" s="9" t="s">
        <v>875</v>
      </c>
      <c r="U330" s="9" t="s">
        <v>874</v>
      </c>
      <c r="V330" s="9" t="s">
        <v>874</v>
      </c>
      <c r="W330" s="11" t="str">
        <f t="shared" si="25"/>
        <v>Օ</v>
      </c>
      <c r="X330" s="11" t="str">
        <f t="shared" si="26"/>
        <v>∆</v>
      </c>
      <c r="Y330" s="9">
        <v>52.68</v>
      </c>
      <c r="Z330" s="19" t="str">
        <f t="shared" si="27"/>
        <v>xb30</v>
      </c>
      <c r="AD330" s="633"/>
    </row>
    <row r="331" spans="1:30" x14ac:dyDescent="0.25">
      <c r="A331" s="45">
        <v>999</v>
      </c>
      <c r="B331" s="11" t="s">
        <v>12</v>
      </c>
      <c r="C331" s="9" t="s">
        <v>319</v>
      </c>
      <c r="D331" s="12"/>
      <c r="E331" s="11">
        <v>124.5804</v>
      </c>
      <c r="F331" s="11">
        <v>39.729759999999999</v>
      </c>
      <c r="G331" s="11">
        <v>10.212719999999999</v>
      </c>
      <c r="H331" s="11">
        <v>-5.7963480000000001</v>
      </c>
      <c r="I331" s="11">
        <v>8.4084520000000005</v>
      </c>
      <c r="J331" s="41">
        <v>89.51164</v>
      </c>
      <c r="K331" s="41">
        <v>96.046639999999996</v>
      </c>
      <c r="L331" s="41">
        <v>79.094589999999997</v>
      </c>
      <c r="M331" s="41" t="s">
        <v>2359</v>
      </c>
      <c r="N331" s="11">
        <v>9.7706230000000005</v>
      </c>
      <c r="O331" s="11">
        <v>11.08887</v>
      </c>
      <c r="P331" s="11">
        <v>9.0404060000000008</v>
      </c>
      <c r="R331" s="9">
        <v>11</v>
      </c>
      <c r="S331" s="19" t="str">
        <f t="shared" si="24"/>
        <v>■□ 11</v>
      </c>
      <c r="T331" s="9" t="s">
        <v>869</v>
      </c>
      <c r="U331" s="9" t="s">
        <v>920</v>
      </c>
      <c r="V331" s="9" t="s">
        <v>874</v>
      </c>
      <c r="W331" s="11" t="str">
        <f t="shared" si="25"/>
        <v/>
      </c>
      <c r="X331" s="11" t="str">
        <f t="shared" si="26"/>
        <v>∆</v>
      </c>
      <c r="Y331" s="9">
        <v>28.53</v>
      </c>
      <c r="Z331" s="19" t="str">
        <f t="shared" si="27"/>
        <v>xb25</v>
      </c>
      <c r="AD331" s="634"/>
    </row>
    <row r="332" spans="1:30" x14ac:dyDescent="0.25">
      <c r="A332" s="45">
        <v>1000</v>
      </c>
      <c r="B332" s="11" t="s">
        <v>12</v>
      </c>
      <c r="C332" s="9" t="s">
        <v>320</v>
      </c>
      <c r="D332" s="12"/>
      <c r="E332" s="11">
        <v>125.3383</v>
      </c>
      <c r="F332" s="11">
        <v>49.937429999999999</v>
      </c>
      <c r="G332" s="11">
        <v>5.5362439999999999</v>
      </c>
      <c r="H332" s="11">
        <v>-3.2021790000000001</v>
      </c>
      <c r="I332" s="11">
        <v>4.5161990000000003</v>
      </c>
      <c r="J332" s="41">
        <v>116.44880000000001</v>
      </c>
      <c r="K332" s="41">
        <v>120.255</v>
      </c>
      <c r="L332" s="41">
        <v>110.1459</v>
      </c>
      <c r="M332" s="41" t="s">
        <v>2360</v>
      </c>
      <c r="N332" s="11">
        <v>16.831320000000002</v>
      </c>
      <c r="O332" s="11">
        <v>18.366320000000002</v>
      </c>
      <c r="P332" s="11">
        <v>17.451160000000002</v>
      </c>
      <c r="R332" s="9">
        <v>18</v>
      </c>
      <c r="S332" s="19" t="str">
        <f t="shared" si="24"/>
        <v>■□ 18</v>
      </c>
      <c r="T332" s="9" t="s">
        <v>869</v>
      </c>
      <c r="U332" s="9" t="s">
        <v>874</v>
      </c>
      <c r="V332" s="9" t="s">
        <v>874</v>
      </c>
      <c r="W332" s="11" t="str">
        <f t="shared" si="25"/>
        <v>Օ</v>
      </c>
      <c r="X332" s="11" t="str">
        <f t="shared" si="26"/>
        <v>∆</v>
      </c>
      <c r="Y332" s="9">
        <v>35.58</v>
      </c>
      <c r="Z332" s="19" t="str">
        <f t="shared" si="27"/>
        <v>xb30</v>
      </c>
      <c r="AD332" s="635"/>
    </row>
    <row r="333" spans="1:30" x14ac:dyDescent="0.25">
      <c r="E333" s="11"/>
      <c r="G333" s="11"/>
      <c r="J333" s="11"/>
      <c r="K333" s="11"/>
      <c r="L333" s="11"/>
      <c r="M333" s="11"/>
    </row>
    <row r="334" spans="1:30" x14ac:dyDescent="0.25">
      <c r="E334" s="11"/>
      <c r="G334" s="11"/>
      <c r="J334" s="11"/>
      <c r="K334" s="11"/>
      <c r="L334" s="11"/>
      <c r="M334" s="11"/>
    </row>
    <row r="335" spans="1:30" x14ac:dyDescent="0.25">
      <c r="E335" s="11"/>
      <c r="G335" s="11"/>
      <c r="J335" s="11"/>
      <c r="K335" s="11"/>
      <c r="L335" s="11"/>
      <c r="M335" s="11"/>
    </row>
    <row r="336" spans="1:30" x14ac:dyDescent="0.25">
      <c r="E336" s="11"/>
      <c r="G336" s="11"/>
      <c r="J336" s="11"/>
      <c r="K336" s="11"/>
      <c r="L336" s="11"/>
      <c r="M336" s="11"/>
    </row>
    <row r="337" spans="5:13" x14ac:dyDescent="0.25">
      <c r="E337" s="11"/>
      <c r="G337" s="11"/>
      <c r="J337" s="11"/>
      <c r="K337" s="11"/>
      <c r="L337" s="11"/>
      <c r="M337" s="11"/>
    </row>
    <row r="338" spans="5:13" x14ac:dyDescent="0.25">
      <c r="E338" s="11"/>
      <c r="G338" s="11"/>
      <c r="J338" s="11"/>
      <c r="K338" s="11"/>
      <c r="L338" s="11"/>
      <c r="M338" s="11"/>
    </row>
    <row r="339" spans="5:13" x14ac:dyDescent="0.25">
      <c r="E339" s="11"/>
      <c r="G339" s="11"/>
      <c r="J339" s="11"/>
      <c r="K339" s="11"/>
      <c r="L339" s="11"/>
      <c r="M339" s="11"/>
    </row>
    <row r="340" spans="5:13" x14ac:dyDescent="0.25">
      <c r="E340" s="11"/>
      <c r="G340" s="11"/>
      <c r="J340" s="11"/>
      <c r="K340" s="11"/>
      <c r="L340" s="11"/>
      <c r="M340" s="11"/>
    </row>
    <row r="341" spans="5:13" x14ac:dyDescent="0.25">
      <c r="E341" s="11"/>
      <c r="G341" s="11"/>
      <c r="J341" s="11"/>
      <c r="K341" s="11"/>
      <c r="L341" s="11"/>
      <c r="M341" s="11"/>
    </row>
    <row r="342" spans="5:13" x14ac:dyDescent="0.25">
      <c r="E342" s="11"/>
      <c r="G342" s="11"/>
      <c r="J342" s="11"/>
      <c r="K342" s="11"/>
      <c r="L342" s="11"/>
      <c r="M342" s="11"/>
    </row>
    <row r="343" spans="5:13" x14ac:dyDescent="0.25">
      <c r="E343" s="11"/>
      <c r="G343" s="11"/>
      <c r="J343" s="11"/>
      <c r="K343" s="11"/>
      <c r="L343" s="11"/>
      <c r="M343" s="11"/>
    </row>
    <row r="344" spans="5:13" x14ac:dyDescent="0.25">
      <c r="E344" s="11"/>
      <c r="G344" s="11"/>
      <c r="J344" s="11"/>
      <c r="K344" s="11"/>
      <c r="L344" s="11"/>
      <c r="M344" s="11"/>
    </row>
    <row r="345" spans="5:13" x14ac:dyDescent="0.25">
      <c r="E345" s="11"/>
      <c r="G345" s="11"/>
      <c r="J345" s="11"/>
      <c r="K345" s="11"/>
      <c r="L345" s="11"/>
      <c r="M345" s="11"/>
    </row>
    <row r="346" spans="5:13" x14ac:dyDescent="0.25">
      <c r="E346" s="11"/>
      <c r="G346" s="11"/>
      <c r="J346" s="11"/>
      <c r="K346" s="11"/>
      <c r="L346" s="11"/>
      <c r="M346" s="11"/>
    </row>
    <row r="347" spans="5:13" x14ac:dyDescent="0.25">
      <c r="E347" s="11"/>
      <c r="G347" s="11"/>
      <c r="J347" s="11"/>
      <c r="K347" s="11"/>
      <c r="L347" s="11"/>
      <c r="M347" s="11"/>
    </row>
    <row r="348" spans="5:13" x14ac:dyDescent="0.25">
      <c r="E348" s="11"/>
      <c r="G348" s="11"/>
      <c r="J348" s="11"/>
      <c r="K348" s="11"/>
      <c r="L348" s="11"/>
      <c r="M348" s="11"/>
    </row>
    <row r="349" spans="5:13" x14ac:dyDescent="0.25">
      <c r="E349" s="11"/>
      <c r="G349" s="11"/>
      <c r="J349" s="11"/>
      <c r="K349" s="11"/>
      <c r="L349" s="11"/>
      <c r="M349" s="11"/>
    </row>
    <row r="350" spans="5:13" x14ac:dyDescent="0.25">
      <c r="E350" s="11"/>
      <c r="G350" s="11"/>
      <c r="J350" s="11"/>
      <c r="K350" s="11"/>
      <c r="L350" s="11"/>
      <c r="M350" s="11"/>
    </row>
    <row r="351" spans="5:13" x14ac:dyDescent="0.25">
      <c r="E351" s="11"/>
      <c r="G351" s="11"/>
      <c r="J351" s="11"/>
      <c r="K351" s="11"/>
      <c r="L351" s="11"/>
      <c r="M351" s="11"/>
    </row>
    <row r="352" spans="5:13" x14ac:dyDescent="0.25">
      <c r="E352" s="11"/>
      <c r="G352" s="11"/>
      <c r="J352" s="11"/>
      <c r="K352" s="11"/>
      <c r="L352" s="11"/>
      <c r="M352" s="11"/>
    </row>
    <row r="353" spans="5:13" x14ac:dyDescent="0.25">
      <c r="E353" s="11"/>
      <c r="G353" s="11"/>
      <c r="J353" s="11"/>
      <c r="K353" s="11"/>
      <c r="L353" s="11"/>
      <c r="M353" s="11"/>
    </row>
    <row r="354" spans="5:13" x14ac:dyDescent="0.25">
      <c r="E354" s="11"/>
      <c r="G354" s="11"/>
      <c r="J354" s="11"/>
      <c r="K354" s="11"/>
      <c r="L354" s="11"/>
      <c r="M354" s="11"/>
    </row>
    <row r="355" spans="5:13" x14ac:dyDescent="0.25">
      <c r="E355" s="11"/>
      <c r="G355" s="11"/>
      <c r="J355" s="11"/>
      <c r="K355" s="11"/>
      <c r="L355" s="11"/>
      <c r="M355" s="11"/>
    </row>
    <row r="356" spans="5:13" x14ac:dyDescent="0.25">
      <c r="E356" s="11"/>
      <c r="G356" s="11"/>
      <c r="J356" s="11"/>
      <c r="K356" s="11"/>
      <c r="L356" s="11"/>
      <c r="M356" s="11"/>
    </row>
    <row r="357" spans="5:13" x14ac:dyDescent="0.25">
      <c r="E357" s="11"/>
      <c r="G357" s="11"/>
      <c r="J357" s="11"/>
      <c r="K357" s="11"/>
      <c r="L357" s="11"/>
      <c r="M357" s="11"/>
    </row>
    <row r="358" spans="5:13" x14ac:dyDescent="0.25">
      <c r="E358" s="11"/>
      <c r="G358" s="11"/>
      <c r="J358" s="11"/>
      <c r="K358" s="11"/>
      <c r="L358" s="11"/>
      <c r="M358" s="11"/>
    </row>
    <row r="359" spans="5:13" x14ac:dyDescent="0.25">
      <c r="E359" s="11"/>
      <c r="G359" s="11"/>
      <c r="J359" s="11"/>
      <c r="K359" s="11"/>
      <c r="L359" s="11"/>
      <c r="M359" s="11"/>
    </row>
    <row r="360" spans="5:13" x14ac:dyDescent="0.25">
      <c r="E360" s="11"/>
      <c r="G360" s="11"/>
      <c r="J360" s="11"/>
      <c r="K360" s="11"/>
      <c r="L360" s="11"/>
      <c r="M360" s="11"/>
    </row>
    <row r="361" spans="5:13" x14ac:dyDescent="0.25">
      <c r="E361" s="11"/>
      <c r="G361" s="11"/>
      <c r="J361" s="11"/>
      <c r="K361" s="11"/>
      <c r="L361" s="11"/>
      <c r="M361" s="11"/>
    </row>
    <row r="362" spans="5:13" x14ac:dyDescent="0.25">
      <c r="E362" s="11"/>
      <c r="G362" s="11"/>
      <c r="J362" s="11"/>
      <c r="K362" s="11"/>
      <c r="L362" s="11"/>
      <c r="M362" s="11"/>
    </row>
    <row r="363" spans="5:13" x14ac:dyDescent="0.25">
      <c r="E363" s="11"/>
      <c r="G363" s="11"/>
      <c r="J363" s="11"/>
      <c r="K363" s="11"/>
      <c r="L363" s="11"/>
      <c r="M363" s="11"/>
    </row>
    <row r="364" spans="5:13" x14ac:dyDescent="0.25">
      <c r="E364" s="11"/>
      <c r="G364" s="11"/>
      <c r="J364" s="11"/>
      <c r="K364" s="11"/>
      <c r="L364" s="11"/>
      <c r="M364" s="11"/>
    </row>
    <row r="365" spans="5:13" x14ac:dyDescent="0.25">
      <c r="E365" s="11"/>
      <c r="G365" s="11"/>
      <c r="J365" s="11"/>
      <c r="K365" s="11"/>
      <c r="L365" s="11"/>
      <c r="M365" s="11"/>
    </row>
    <row r="366" spans="5:13" x14ac:dyDescent="0.25">
      <c r="E366" s="11"/>
      <c r="G366" s="11"/>
      <c r="J366" s="11"/>
      <c r="K366" s="11"/>
      <c r="L366" s="11"/>
      <c r="M366" s="11"/>
    </row>
    <row r="367" spans="5:13" x14ac:dyDescent="0.25">
      <c r="E367" s="11"/>
      <c r="G367" s="11"/>
      <c r="J367" s="11"/>
      <c r="K367" s="11"/>
      <c r="L367" s="11"/>
      <c r="M367" s="11"/>
    </row>
    <row r="368" spans="5:13" x14ac:dyDescent="0.25">
      <c r="E368" s="11"/>
      <c r="G368" s="11"/>
      <c r="J368" s="11"/>
      <c r="K368" s="11"/>
      <c r="L368" s="11"/>
      <c r="M368" s="11"/>
    </row>
    <row r="369" spans="5:13" x14ac:dyDescent="0.25">
      <c r="E369" s="11"/>
      <c r="G369" s="11"/>
      <c r="J369" s="11"/>
      <c r="K369" s="11"/>
      <c r="L369" s="11"/>
      <c r="M369" s="11"/>
    </row>
    <row r="370" spans="5:13" x14ac:dyDescent="0.25">
      <c r="E370" s="11"/>
      <c r="G370" s="11"/>
      <c r="J370" s="11"/>
      <c r="K370" s="11"/>
      <c r="L370" s="11"/>
      <c r="M370" s="11"/>
    </row>
    <row r="371" spans="5:13" x14ac:dyDescent="0.25">
      <c r="E371" s="11"/>
      <c r="G371" s="11"/>
      <c r="J371" s="11"/>
      <c r="K371" s="11"/>
      <c r="L371" s="11"/>
      <c r="M371" s="11"/>
    </row>
    <row r="372" spans="5:13" x14ac:dyDescent="0.25">
      <c r="E372" s="11"/>
      <c r="G372" s="11"/>
      <c r="J372" s="11"/>
      <c r="K372" s="11"/>
      <c r="L372" s="11"/>
      <c r="M372" s="11"/>
    </row>
    <row r="373" spans="5:13" x14ac:dyDescent="0.25">
      <c r="E373" s="11"/>
      <c r="G373" s="11"/>
      <c r="J373" s="11"/>
      <c r="K373" s="11"/>
      <c r="L373" s="11"/>
      <c r="M373" s="11"/>
    </row>
    <row r="374" spans="5:13" x14ac:dyDescent="0.25">
      <c r="E374" s="11"/>
      <c r="G374" s="11"/>
      <c r="J374" s="11"/>
      <c r="K374" s="11"/>
      <c r="L374" s="11"/>
      <c r="M374" s="11"/>
    </row>
    <row r="375" spans="5:13" x14ac:dyDescent="0.25">
      <c r="E375" s="11"/>
      <c r="G375" s="11"/>
      <c r="J375" s="11"/>
      <c r="K375" s="11"/>
      <c r="L375" s="11"/>
      <c r="M375" s="11"/>
    </row>
    <row r="376" spans="5:13" x14ac:dyDescent="0.25">
      <c r="E376" s="11"/>
      <c r="G376" s="11"/>
      <c r="J376" s="11"/>
      <c r="K376" s="11"/>
      <c r="L376" s="11"/>
      <c r="M376" s="11"/>
    </row>
    <row r="377" spans="5:13" x14ac:dyDescent="0.25">
      <c r="E377" s="11"/>
      <c r="G377" s="11"/>
      <c r="J377" s="11"/>
      <c r="K377" s="11"/>
      <c r="L377" s="11"/>
      <c r="M377" s="11"/>
    </row>
    <row r="378" spans="5:13" x14ac:dyDescent="0.25">
      <c r="E378" s="11"/>
      <c r="G378" s="11"/>
      <c r="J378" s="11"/>
      <c r="K378" s="11"/>
      <c r="L378" s="11"/>
      <c r="M378" s="11"/>
    </row>
    <row r="379" spans="5:13" x14ac:dyDescent="0.25">
      <c r="E379" s="11"/>
      <c r="G379" s="11"/>
      <c r="J379" s="11"/>
      <c r="K379" s="11"/>
      <c r="L379" s="11"/>
      <c r="M379" s="11"/>
    </row>
    <row r="380" spans="5:13" x14ac:dyDescent="0.25">
      <c r="E380" s="11"/>
      <c r="G380" s="11"/>
      <c r="J380" s="11"/>
      <c r="K380" s="11"/>
      <c r="L380" s="11"/>
      <c r="M380" s="11"/>
    </row>
    <row r="381" spans="5:13" x14ac:dyDescent="0.25">
      <c r="E381" s="11"/>
      <c r="G381" s="11"/>
      <c r="J381" s="11"/>
      <c r="K381" s="11"/>
      <c r="L381" s="11"/>
      <c r="M381" s="11"/>
    </row>
    <row r="382" spans="5:13" x14ac:dyDescent="0.25">
      <c r="E382" s="11"/>
      <c r="G382" s="11"/>
      <c r="J382" s="11"/>
      <c r="K382" s="11"/>
      <c r="L382" s="11"/>
      <c r="M382" s="11"/>
    </row>
    <row r="383" spans="5:13" x14ac:dyDescent="0.25">
      <c r="E383" s="11"/>
      <c r="G383" s="11"/>
      <c r="J383" s="11"/>
      <c r="K383" s="11"/>
      <c r="L383" s="11"/>
      <c r="M383" s="11"/>
    </row>
    <row r="384" spans="5:13" x14ac:dyDescent="0.25">
      <c r="E384" s="11"/>
      <c r="G384" s="11"/>
      <c r="J384" s="11"/>
      <c r="K384" s="11"/>
      <c r="L384" s="11"/>
      <c r="M384" s="11"/>
    </row>
    <row r="385" spans="5:13" x14ac:dyDescent="0.25">
      <c r="E385" s="11"/>
      <c r="G385" s="11"/>
      <c r="J385" s="11"/>
      <c r="K385" s="11"/>
      <c r="L385" s="11"/>
      <c r="M385" s="11"/>
    </row>
    <row r="386" spans="5:13" x14ac:dyDescent="0.25">
      <c r="E386" s="11"/>
      <c r="G386" s="11"/>
      <c r="J386" s="11"/>
      <c r="K386" s="11"/>
      <c r="L386" s="11"/>
      <c r="M386" s="11"/>
    </row>
    <row r="387" spans="5:13" x14ac:dyDescent="0.25">
      <c r="E387" s="11"/>
      <c r="G387" s="11"/>
      <c r="J387" s="11"/>
      <c r="K387" s="11"/>
      <c r="L387" s="11"/>
      <c r="M387" s="11"/>
    </row>
    <row r="388" spans="5:13" x14ac:dyDescent="0.25">
      <c r="E388" s="11"/>
      <c r="G388" s="11"/>
      <c r="J388" s="11"/>
      <c r="K388" s="11"/>
      <c r="L388" s="11"/>
      <c r="M388" s="11"/>
    </row>
    <row r="389" spans="5:13" x14ac:dyDescent="0.25">
      <c r="E389" s="11"/>
      <c r="G389" s="11"/>
      <c r="J389" s="11"/>
      <c r="K389" s="11"/>
      <c r="L389" s="11"/>
      <c r="M389" s="11"/>
    </row>
    <row r="390" spans="5:13" x14ac:dyDescent="0.25">
      <c r="E390" s="11"/>
      <c r="G390" s="11"/>
      <c r="J390" s="11"/>
      <c r="K390" s="11"/>
      <c r="L390" s="11"/>
      <c r="M390" s="11"/>
    </row>
    <row r="391" spans="5:13" x14ac:dyDescent="0.25">
      <c r="E391" s="11"/>
      <c r="G391" s="11"/>
      <c r="J391" s="11"/>
      <c r="K391" s="11"/>
      <c r="L391" s="11"/>
      <c r="M391" s="11"/>
    </row>
    <row r="392" spans="5:13" x14ac:dyDescent="0.25">
      <c r="E392" s="11"/>
      <c r="G392" s="11"/>
      <c r="J392" s="11"/>
      <c r="K392" s="11"/>
      <c r="L392" s="11"/>
      <c r="M392" s="11"/>
    </row>
    <row r="393" spans="5:13" x14ac:dyDescent="0.25">
      <c r="E393" s="11"/>
      <c r="G393" s="11"/>
      <c r="J393" s="11"/>
      <c r="K393" s="11"/>
      <c r="L393" s="11"/>
      <c r="M393" s="11"/>
    </row>
    <row r="394" spans="5:13" x14ac:dyDescent="0.25">
      <c r="E394" s="11"/>
      <c r="G394" s="11"/>
      <c r="J394" s="11"/>
      <c r="K394" s="11"/>
      <c r="L394" s="11"/>
      <c r="M394" s="11"/>
    </row>
    <row r="395" spans="5:13" x14ac:dyDescent="0.25">
      <c r="E395" s="11"/>
      <c r="G395" s="11"/>
      <c r="J395" s="11"/>
      <c r="K395" s="11"/>
      <c r="L395" s="11"/>
      <c r="M395" s="11"/>
    </row>
    <row r="396" spans="5:13" x14ac:dyDescent="0.25">
      <c r="E396" s="11"/>
      <c r="G396" s="11"/>
      <c r="J396" s="11"/>
      <c r="K396" s="11"/>
      <c r="L396" s="11"/>
      <c r="M396" s="11"/>
    </row>
    <row r="397" spans="5:13" x14ac:dyDescent="0.25">
      <c r="E397" s="11"/>
      <c r="G397" s="11"/>
      <c r="J397" s="11"/>
      <c r="K397" s="11"/>
      <c r="L397" s="11"/>
      <c r="M397" s="11"/>
    </row>
    <row r="398" spans="5:13" x14ac:dyDescent="0.25">
      <c r="E398" s="11"/>
      <c r="G398" s="11"/>
      <c r="J398" s="11"/>
      <c r="K398" s="11"/>
      <c r="L398" s="11"/>
      <c r="M398" s="11"/>
    </row>
    <row r="399" spans="5:13" x14ac:dyDescent="0.25">
      <c r="E399" s="11"/>
      <c r="G399" s="11"/>
      <c r="J399" s="11"/>
      <c r="K399" s="11"/>
      <c r="L399" s="11"/>
      <c r="M399" s="11"/>
    </row>
    <row r="400" spans="5:13" x14ac:dyDescent="0.25">
      <c r="E400" s="11"/>
      <c r="G400" s="11"/>
      <c r="J400" s="11"/>
      <c r="K400" s="11"/>
      <c r="L400" s="11"/>
      <c r="M400" s="11"/>
    </row>
    <row r="401" spans="5:13" x14ac:dyDescent="0.25">
      <c r="E401" s="11"/>
      <c r="G401" s="11"/>
      <c r="J401" s="11"/>
      <c r="K401" s="11"/>
      <c r="L401" s="11"/>
      <c r="M401" s="11"/>
    </row>
    <row r="402" spans="5:13" x14ac:dyDescent="0.25">
      <c r="E402" s="11"/>
      <c r="G402" s="11"/>
      <c r="J402" s="11"/>
      <c r="K402" s="11"/>
      <c r="L402" s="11"/>
      <c r="M402" s="11"/>
    </row>
    <row r="403" spans="5:13" x14ac:dyDescent="0.25">
      <c r="E403" s="11"/>
      <c r="G403" s="11"/>
      <c r="J403" s="11"/>
      <c r="K403" s="11"/>
      <c r="L403" s="11"/>
      <c r="M403" s="11"/>
    </row>
    <row r="404" spans="5:13" x14ac:dyDescent="0.25">
      <c r="E404" s="11"/>
      <c r="G404" s="11"/>
      <c r="J404" s="11"/>
      <c r="K404" s="11"/>
      <c r="L404" s="11"/>
      <c r="M404" s="11"/>
    </row>
    <row r="405" spans="5:13" x14ac:dyDescent="0.25">
      <c r="E405" s="11"/>
      <c r="G405" s="11"/>
      <c r="J405" s="11"/>
      <c r="K405" s="11"/>
      <c r="L405" s="11"/>
      <c r="M405" s="11"/>
    </row>
    <row r="406" spans="5:13" x14ac:dyDescent="0.25">
      <c r="E406" s="11"/>
      <c r="G406" s="11"/>
      <c r="J406" s="11"/>
      <c r="K406" s="11"/>
      <c r="L406" s="11"/>
      <c r="M406" s="11"/>
    </row>
    <row r="407" spans="5:13" x14ac:dyDescent="0.25">
      <c r="E407" s="11"/>
      <c r="G407" s="11"/>
      <c r="J407" s="11"/>
      <c r="K407" s="11"/>
      <c r="L407" s="11"/>
      <c r="M407" s="11"/>
    </row>
    <row r="408" spans="5:13" x14ac:dyDescent="0.25">
      <c r="E408" s="11"/>
      <c r="G408" s="11"/>
      <c r="J408" s="11"/>
      <c r="K408" s="11"/>
      <c r="L408" s="11"/>
      <c r="M408" s="11"/>
    </row>
    <row r="409" spans="5:13" x14ac:dyDescent="0.25">
      <c r="E409" s="11"/>
      <c r="G409" s="11"/>
      <c r="J409" s="11"/>
      <c r="K409" s="11"/>
      <c r="L409" s="11"/>
      <c r="M409" s="11"/>
    </row>
    <row r="410" spans="5:13" x14ac:dyDescent="0.25">
      <c r="E410" s="11"/>
      <c r="G410" s="11"/>
      <c r="J410" s="11"/>
      <c r="K410" s="11"/>
      <c r="L410" s="11"/>
      <c r="M410" s="11"/>
    </row>
    <row r="411" spans="5:13" x14ac:dyDescent="0.25">
      <c r="E411" s="11"/>
      <c r="G411" s="11"/>
      <c r="J411" s="11"/>
      <c r="K411" s="11"/>
      <c r="L411" s="11"/>
      <c r="M411" s="11"/>
    </row>
    <row r="412" spans="5:13" x14ac:dyDescent="0.25">
      <c r="E412" s="11"/>
      <c r="G412" s="11"/>
      <c r="J412" s="11"/>
      <c r="K412" s="11"/>
      <c r="L412" s="11"/>
      <c r="M412" s="11"/>
    </row>
    <row r="413" spans="5:13" x14ac:dyDescent="0.25">
      <c r="E413" s="11"/>
      <c r="G413" s="11"/>
      <c r="J413" s="11"/>
      <c r="K413" s="11"/>
      <c r="L413" s="11"/>
      <c r="M413" s="11"/>
    </row>
    <row r="414" spans="5:13" x14ac:dyDescent="0.25">
      <c r="E414" s="11"/>
      <c r="G414" s="11"/>
      <c r="J414" s="11"/>
      <c r="K414" s="11"/>
      <c r="L414" s="11"/>
      <c r="M414" s="11"/>
    </row>
    <row r="415" spans="5:13" x14ac:dyDescent="0.25">
      <c r="E415" s="11"/>
      <c r="G415" s="11"/>
      <c r="J415" s="11"/>
      <c r="K415" s="11"/>
      <c r="L415" s="11"/>
      <c r="M415" s="11"/>
    </row>
    <row r="416" spans="5:13" x14ac:dyDescent="0.25">
      <c r="E416" s="11"/>
      <c r="G416" s="11"/>
      <c r="J416" s="11"/>
      <c r="K416" s="11"/>
      <c r="L416" s="11"/>
      <c r="M416" s="11"/>
    </row>
    <row r="417" spans="5:13" x14ac:dyDescent="0.25">
      <c r="E417" s="11"/>
      <c r="G417" s="11"/>
      <c r="J417" s="11"/>
      <c r="K417" s="11"/>
      <c r="L417" s="11"/>
      <c r="M417" s="11"/>
    </row>
    <row r="418" spans="5:13" x14ac:dyDescent="0.25">
      <c r="E418" s="11"/>
      <c r="G418" s="11"/>
      <c r="J418" s="11"/>
      <c r="K418" s="11"/>
      <c r="L418" s="11"/>
      <c r="M418" s="11"/>
    </row>
    <row r="419" spans="5:13" x14ac:dyDescent="0.25">
      <c r="E419" s="11"/>
      <c r="G419" s="11"/>
      <c r="J419" s="11"/>
      <c r="K419" s="11"/>
      <c r="L419" s="11"/>
      <c r="M419" s="11"/>
    </row>
    <row r="420" spans="5:13" x14ac:dyDescent="0.25">
      <c r="E420" s="11"/>
      <c r="G420" s="11"/>
      <c r="J420" s="11"/>
      <c r="K420" s="11"/>
      <c r="L420" s="11"/>
      <c r="M420" s="11"/>
    </row>
    <row r="421" spans="5:13" x14ac:dyDescent="0.25">
      <c r="E421" s="11"/>
      <c r="G421" s="11"/>
      <c r="J421" s="11"/>
      <c r="K421" s="11"/>
      <c r="L421" s="11"/>
      <c r="M421" s="11"/>
    </row>
    <row r="422" spans="5:13" x14ac:dyDescent="0.25">
      <c r="E422" s="11"/>
      <c r="G422" s="11"/>
      <c r="J422" s="11"/>
      <c r="K422" s="11"/>
      <c r="L422" s="11"/>
      <c r="M422" s="11"/>
    </row>
    <row r="423" spans="5:13" x14ac:dyDescent="0.25">
      <c r="E423" s="11"/>
      <c r="G423" s="11"/>
      <c r="J423" s="11"/>
      <c r="K423" s="11"/>
      <c r="L423" s="11"/>
      <c r="M423" s="11"/>
    </row>
    <row r="424" spans="5:13" x14ac:dyDescent="0.25">
      <c r="E424" s="11"/>
      <c r="G424" s="11"/>
      <c r="J424" s="11"/>
      <c r="K424" s="11"/>
      <c r="L424" s="11"/>
      <c r="M424" s="11"/>
    </row>
    <row r="425" spans="5:13" x14ac:dyDescent="0.25">
      <c r="E425" s="11"/>
      <c r="G425" s="11"/>
      <c r="J425" s="11"/>
      <c r="K425" s="11"/>
      <c r="L425" s="11"/>
      <c r="M425" s="11"/>
    </row>
    <row r="426" spans="5:13" x14ac:dyDescent="0.25">
      <c r="E426" s="11"/>
      <c r="G426" s="11"/>
      <c r="J426" s="11"/>
      <c r="K426" s="11"/>
      <c r="L426" s="11"/>
      <c r="M426" s="11"/>
    </row>
    <row r="427" spans="5:13" x14ac:dyDescent="0.25">
      <c r="E427" s="11"/>
      <c r="G427" s="11"/>
      <c r="J427" s="11"/>
      <c r="K427" s="11"/>
      <c r="L427" s="11"/>
      <c r="M427" s="11"/>
    </row>
    <row r="428" spans="5:13" x14ac:dyDescent="0.25">
      <c r="E428" s="11"/>
      <c r="G428" s="11"/>
      <c r="J428" s="11"/>
      <c r="K428" s="11"/>
      <c r="L428" s="11"/>
      <c r="M428" s="11"/>
    </row>
    <row r="429" spans="5:13" x14ac:dyDescent="0.25">
      <c r="E429" s="11"/>
      <c r="G429" s="11"/>
      <c r="J429" s="11"/>
      <c r="K429" s="11"/>
      <c r="L429" s="11"/>
      <c r="M429" s="11"/>
    </row>
    <row r="430" spans="5:13" x14ac:dyDescent="0.25">
      <c r="E430" s="11"/>
      <c r="G430" s="11"/>
      <c r="J430" s="11"/>
      <c r="K430" s="11"/>
      <c r="L430" s="11"/>
      <c r="M430" s="11"/>
    </row>
    <row r="431" spans="5:13" x14ac:dyDescent="0.25">
      <c r="E431" s="11"/>
      <c r="G431" s="11"/>
      <c r="J431" s="11"/>
      <c r="K431" s="11"/>
      <c r="L431" s="11"/>
      <c r="M431" s="11"/>
    </row>
    <row r="432" spans="5:13" x14ac:dyDescent="0.25">
      <c r="E432" s="11"/>
      <c r="G432" s="11"/>
      <c r="J432" s="11"/>
      <c r="K432" s="11"/>
      <c r="L432" s="11"/>
      <c r="M432" s="11"/>
    </row>
    <row r="433" spans="5:13" x14ac:dyDescent="0.25">
      <c r="E433" s="11"/>
      <c r="G433" s="11"/>
      <c r="J433" s="11"/>
      <c r="K433" s="11"/>
      <c r="L433" s="11"/>
      <c r="M433" s="11"/>
    </row>
    <row r="434" spans="5:13" x14ac:dyDescent="0.25">
      <c r="E434" s="11"/>
      <c r="G434" s="11"/>
      <c r="J434" s="11"/>
      <c r="K434" s="11"/>
      <c r="L434" s="11"/>
      <c r="M434" s="11"/>
    </row>
    <row r="435" spans="5:13" x14ac:dyDescent="0.25">
      <c r="E435" s="11"/>
      <c r="G435" s="11"/>
      <c r="J435" s="11"/>
      <c r="K435" s="11"/>
      <c r="L435" s="11"/>
      <c r="M435" s="11"/>
    </row>
    <row r="436" spans="5:13" x14ac:dyDescent="0.25">
      <c r="E436" s="11"/>
      <c r="G436" s="11"/>
      <c r="J436" s="11"/>
      <c r="K436" s="11"/>
      <c r="L436" s="11"/>
      <c r="M436" s="11"/>
    </row>
    <row r="437" spans="5:13" x14ac:dyDescent="0.25">
      <c r="E437" s="11"/>
      <c r="G437" s="11"/>
      <c r="J437" s="11"/>
      <c r="K437" s="11"/>
      <c r="L437" s="11"/>
      <c r="M437" s="11"/>
    </row>
    <row r="438" spans="5:13" x14ac:dyDescent="0.25">
      <c r="E438" s="11"/>
      <c r="G438" s="11"/>
      <c r="J438" s="11"/>
      <c r="K438" s="11"/>
      <c r="L438" s="11"/>
      <c r="M438" s="11"/>
    </row>
    <row r="439" spans="5:13" x14ac:dyDescent="0.25">
      <c r="E439" s="11"/>
      <c r="G439" s="11"/>
      <c r="J439" s="11"/>
      <c r="K439" s="11"/>
      <c r="L439" s="11"/>
      <c r="M439" s="11"/>
    </row>
    <row r="440" spans="5:13" x14ac:dyDescent="0.25">
      <c r="E440" s="11"/>
      <c r="G440" s="11"/>
      <c r="J440" s="11"/>
      <c r="K440" s="11"/>
      <c r="L440" s="11"/>
      <c r="M440" s="11"/>
    </row>
    <row r="441" spans="5:13" x14ac:dyDescent="0.25">
      <c r="E441" s="11"/>
      <c r="G441" s="11"/>
      <c r="J441" s="11"/>
      <c r="K441" s="11"/>
      <c r="L441" s="11"/>
      <c r="M441" s="11"/>
    </row>
    <row r="442" spans="5:13" x14ac:dyDescent="0.25">
      <c r="E442" s="11"/>
      <c r="G442" s="11"/>
      <c r="J442" s="11"/>
      <c r="K442" s="11"/>
      <c r="L442" s="11"/>
      <c r="M442" s="11"/>
    </row>
    <row r="443" spans="5:13" x14ac:dyDescent="0.25">
      <c r="E443" s="11"/>
      <c r="G443" s="11"/>
      <c r="J443" s="11"/>
      <c r="K443" s="11"/>
      <c r="L443" s="11"/>
      <c r="M443" s="11"/>
    </row>
    <row r="444" spans="5:13" x14ac:dyDescent="0.25">
      <c r="E444" s="11"/>
      <c r="G444" s="11"/>
      <c r="J444" s="11"/>
      <c r="K444" s="11"/>
      <c r="L444" s="11"/>
      <c r="M444" s="11"/>
    </row>
    <row r="445" spans="5:13" x14ac:dyDescent="0.25">
      <c r="E445" s="11"/>
      <c r="G445" s="11"/>
      <c r="J445" s="11"/>
      <c r="K445" s="11"/>
      <c r="L445" s="11"/>
      <c r="M445" s="11"/>
    </row>
    <row r="446" spans="5:13" x14ac:dyDescent="0.25">
      <c r="E446" s="11"/>
      <c r="G446" s="11"/>
      <c r="J446" s="11"/>
      <c r="K446" s="11"/>
      <c r="L446" s="11"/>
      <c r="M446" s="11"/>
    </row>
    <row r="447" spans="5:13" x14ac:dyDescent="0.25">
      <c r="E447" s="11"/>
      <c r="G447" s="11"/>
      <c r="J447" s="11"/>
      <c r="K447" s="11"/>
      <c r="L447" s="11"/>
      <c r="M447" s="11"/>
    </row>
    <row r="448" spans="5:13" x14ac:dyDescent="0.25">
      <c r="E448" s="11"/>
      <c r="G448" s="11"/>
      <c r="J448" s="11"/>
      <c r="K448" s="11"/>
      <c r="L448" s="11"/>
      <c r="M448" s="11"/>
    </row>
    <row r="449" spans="5:13" x14ac:dyDescent="0.25">
      <c r="E449" s="11"/>
      <c r="G449" s="11"/>
      <c r="J449" s="11"/>
      <c r="K449" s="11"/>
      <c r="L449" s="11"/>
      <c r="M449" s="11"/>
    </row>
    <row r="450" spans="5:13" x14ac:dyDescent="0.25">
      <c r="E450" s="11"/>
      <c r="G450" s="11"/>
      <c r="J450" s="11"/>
      <c r="K450" s="11"/>
      <c r="L450" s="11"/>
      <c r="M450" s="11"/>
    </row>
    <row r="451" spans="5:13" x14ac:dyDescent="0.25">
      <c r="E451" s="11"/>
      <c r="G451" s="11"/>
      <c r="J451" s="11"/>
      <c r="K451" s="11"/>
      <c r="L451" s="11"/>
      <c r="M451" s="11"/>
    </row>
    <row r="452" spans="5:13" x14ac:dyDescent="0.25">
      <c r="E452" s="11"/>
      <c r="G452" s="11"/>
      <c r="J452" s="11"/>
      <c r="K452" s="11"/>
      <c r="L452" s="11"/>
      <c r="M452" s="11"/>
    </row>
    <row r="453" spans="5:13" x14ac:dyDescent="0.25">
      <c r="E453" s="11"/>
      <c r="G453" s="11"/>
      <c r="J453" s="11"/>
      <c r="K453" s="11"/>
      <c r="L453" s="11"/>
      <c r="M453" s="11"/>
    </row>
    <row r="454" spans="5:13" x14ac:dyDescent="0.25">
      <c r="E454" s="11"/>
      <c r="G454" s="11"/>
      <c r="J454" s="11"/>
      <c r="K454" s="11"/>
      <c r="L454" s="11"/>
      <c r="M454" s="11"/>
    </row>
    <row r="455" spans="5:13" x14ac:dyDescent="0.25">
      <c r="E455" s="11"/>
      <c r="G455" s="11"/>
      <c r="J455" s="11"/>
      <c r="K455" s="11"/>
      <c r="L455" s="11"/>
      <c r="M455" s="11"/>
    </row>
    <row r="456" spans="5:13" x14ac:dyDescent="0.25">
      <c r="E456" s="11"/>
      <c r="G456" s="11"/>
      <c r="J456" s="11"/>
      <c r="K456" s="11"/>
      <c r="L456" s="11"/>
      <c r="M456" s="11"/>
    </row>
    <row r="457" spans="5:13" x14ac:dyDescent="0.25">
      <c r="E457" s="11"/>
      <c r="G457" s="11"/>
      <c r="J457" s="11"/>
      <c r="K457" s="11"/>
      <c r="L457" s="11"/>
      <c r="M457" s="11"/>
    </row>
    <row r="458" spans="5:13" x14ac:dyDescent="0.25">
      <c r="E458" s="11"/>
      <c r="G458" s="11"/>
      <c r="J458" s="11"/>
      <c r="K458" s="11"/>
      <c r="L458" s="11"/>
      <c r="M458" s="11"/>
    </row>
    <row r="459" spans="5:13" x14ac:dyDescent="0.25">
      <c r="E459" s="11"/>
      <c r="G459" s="11"/>
      <c r="J459" s="11"/>
      <c r="K459" s="11"/>
      <c r="L459" s="11"/>
      <c r="M459" s="11"/>
    </row>
    <row r="460" spans="5:13" x14ac:dyDescent="0.25">
      <c r="E460" s="11"/>
      <c r="G460" s="11"/>
      <c r="J460" s="11"/>
      <c r="K460" s="11"/>
      <c r="L460" s="11"/>
      <c r="M460" s="11"/>
    </row>
    <row r="461" spans="5:13" x14ac:dyDescent="0.25">
      <c r="E461" s="11"/>
      <c r="G461" s="11"/>
      <c r="J461" s="11"/>
      <c r="K461" s="11"/>
      <c r="L461" s="11"/>
      <c r="M461" s="11"/>
    </row>
    <row r="462" spans="5:13" x14ac:dyDescent="0.25">
      <c r="E462" s="11"/>
      <c r="G462" s="11"/>
      <c r="J462" s="11"/>
      <c r="K462" s="11"/>
      <c r="L462" s="11"/>
      <c r="M462" s="11"/>
    </row>
    <row r="463" spans="5:13" x14ac:dyDescent="0.25">
      <c r="E463" s="11"/>
      <c r="G463" s="11"/>
      <c r="J463" s="11"/>
      <c r="K463" s="11"/>
      <c r="L463" s="11"/>
      <c r="M463" s="11"/>
    </row>
    <row r="464" spans="5:13" x14ac:dyDescent="0.25">
      <c r="E464" s="11"/>
      <c r="G464" s="11"/>
      <c r="J464" s="11"/>
      <c r="K464" s="11"/>
      <c r="L464" s="11"/>
      <c r="M464" s="11"/>
    </row>
    <row r="465" spans="5:13" x14ac:dyDescent="0.25">
      <c r="E465" s="11"/>
      <c r="G465" s="11"/>
      <c r="J465" s="11"/>
      <c r="K465" s="11"/>
      <c r="L465" s="11"/>
      <c r="M465" s="11"/>
    </row>
    <row r="466" spans="5:13" x14ac:dyDescent="0.25">
      <c r="E466" s="11"/>
      <c r="G466" s="11"/>
      <c r="J466" s="11"/>
      <c r="K466" s="11"/>
      <c r="L466" s="11"/>
      <c r="M466" s="11"/>
    </row>
    <row r="467" spans="5:13" x14ac:dyDescent="0.25">
      <c r="E467" s="11"/>
      <c r="G467" s="11"/>
      <c r="J467" s="11"/>
      <c r="K467" s="11"/>
      <c r="L467" s="11"/>
      <c r="M467" s="11"/>
    </row>
    <row r="468" spans="5:13" x14ac:dyDescent="0.25">
      <c r="E468" s="11"/>
      <c r="G468" s="11"/>
      <c r="J468" s="11"/>
      <c r="K468" s="11"/>
      <c r="L468" s="11"/>
      <c r="M468" s="11"/>
    </row>
    <row r="469" spans="5:13" x14ac:dyDescent="0.25">
      <c r="E469" s="11"/>
      <c r="G469" s="11"/>
      <c r="J469" s="11"/>
      <c r="K469" s="11"/>
      <c r="L469" s="11"/>
      <c r="M469" s="11"/>
    </row>
    <row r="470" spans="5:13" x14ac:dyDescent="0.25">
      <c r="E470" s="11"/>
      <c r="G470" s="11"/>
      <c r="J470" s="11"/>
      <c r="K470" s="11"/>
      <c r="L470" s="11"/>
      <c r="M470" s="11"/>
    </row>
    <row r="471" spans="5:13" x14ac:dyDescent="0.25">
      <c r="E471" s="11"/>
      <c r="G471" s="11"/>
      <c r="J471" s="11"/>
      <c r="K471" s="11"/>
      <c r="L471" s="11"/>
      <c r="M471" s="11"/>
    </row>
    <row r="472" spans="5:13" x14ac:dyDescent="0.25">
      <c r="E472" s="11"/>
      <c r="G472" s="11"/>
      <c r="J472" s="11"/>
      <c r="K472" s="11"/>
      <c r="L472" s="11"/>
      <c r="M472" s="11"/>
    </row>
    <row r="473" spans="5:13" x14ac:dyDescent="0.25">
      <c r="E473" s="11"/>
      <c r="G473" s="11"/>
      <c r="J473" s="11"/>
      <c r="K473" s="11"/>
      <c r="L473" s="11"/>
      <c r="M473" s="11"/>
    </row>
    <row r="474" spans="5:13" x14ac:dyDescent="0.25">
      <c r="E474" s="11"/>
      <c r="G474" s="11"/>
      <c r="J474" s="11"/>
      <c r="K474" s="11"/>
      <c r="L474" s="11"/>
      <c r="M474" s="11"/>
    </row>
    <row r="475" spans="5:13" x14ac:dyDescent="0.25">
      <c r="E475" s="11"/>
      <c r="G475" s="11"/>
      <c r="J475" s="11"/>
      <c r="K475" s="11"/>
      <c r="L475" s="11"/>
      <c r="M475" s="11"/>
    </row>
    <row r="476" spans="5:13" x14ac:dyDescent="0.25">
      <c r="E476" s="11"/>
      <c r="G476" s="11"/>
      <c r="J476" s="11"/>
      <c r="K476" s="11"/>
      <c r="L476" s="11"/>
      <c r="M476" s="11"/>
    </row>
    <row r="477" spans="5:13" x14ac:dyDescent="0.25">
      <c r="E477" s="11"/>
      <c r="G477" s="11"/>
      <c r="J477" s="11"/>
      <c r="K477" s="11"/>
      <c r="L477" s="11"/>
      <c r="M477" s="11"/>
    </row>
    <row r="478" spans="5:13" x14ac:dyDescent="0.25">
      <c r="E478" s="11"/>
      <c r="G478" s="11"/>
      <c r="J478" s="11"/>
      <c r="K478" s="11"/>
      <c r="L478" s="11"/>
      <c r="M478" s="11"/>
    </row>
    <row r="479" spans="5:13" x14ac:dyDescent="0.25">
      <c r="E479" s="11"/>
      <c r="G479" s="11"/>
      <c r="J479" s="11"/>
      <c r="K479" s="11"/>
      <c r="L479" s="11"/>
      <c r="M479" s="11"/>
    </row>
    <row r="480" spans="5:13" x14ac:dyDescent="0.25">
      <c r="E480" s="11"/>
      <c r="G480" s="11"/>
      <c r="J480" s="11"/>
      <c r="K480" s="11"/>
      <c r="L480" s="11"/>
      <c r="M480" s="11"/>
    </row>
    <row r="481" spans="5:13" x14ac:dyDescent="0.25">
      <c r="E481" s="11"/>
      <c r="G481" s="11"/>
      <c r="J481" s="11"/>
      <c r="K481" s="11"/>
      <c r="L481" s="11"/>
      <c r="M481" s="11"/>
    </row>
    <row r="482" spans="5:13" x14ac:dyDescent="0.25">
      <c r="E482" s="11"/>
      <c r="G482" s="11"/>
      <c r="J482" s="11"/>
      <c r="K482" s="11"/>
      <c r="L482" s="11"/>
      <c r="M482" s="11"/>
    </row>
    <row r="483" spans="5:13" x14ac:dyDescent="0.25">
      <c r="E483" s="11"/>
      <c r="G483" s="11"/>
      <c r="J483" s="11"/>
      <c r="K483" s="11"/>
      <c r="L483" s="11"/>
      <c r="M483" s="11"/>
    </row>
    <row r="484" spans="5:13" x14ac:dyDescent="0.25">
      <c r="E484" s="11"/>
      <c r="G484" s="11"/>
      <c r="J484" s="11"/>
      <c r="K484" s="11"/>
      <c r="L484" s="11"/>
      <c r="M484" s="11"/>
    </row>
    <row r="485" spans="5:13" x14ac:dyDescent="0.25">
      <c r="E485" s="11"/>
      <c r="G485" s="11"/>
      <c r="J485" s="11"/>
      <c r="K485" s="11"/>
      <c r="L485" s="11"/>
      <c r="M485" s="11"/>
    </row>
    <row r="486" spans="5:13" x14ac:dyDescent="0.25">
      <c r="E486" s="11"/>
      <c r="G486" s="11"/>
      <c r="J486" s="11"/>
      <c r="K486" s="11"/>
      <c r="L486" s="11"/>
      <c r="M486" s="11"/>
    </row>
    <row r="487" spans="5:13" x14ac:dyDescent="0.25">
      <c r="E487" s="11"/>
      <c r="G487" s="11"/>
      <c r="J487" s="11"/>
      <c r="K487" s="11"/>
      <c r="L487" s="11"/>
      <c r="M487" s="11"/>
    </row>
    <row r="488" spans="5:13" x14ac:dyDescent="0.25">
      <c r="E488" s="11"/>
      <c r="G488" s="11"/>
      <c r="J488" s="11"/>
      <c r="K488" s="11"/>
      <c r="L488" s="11"/>
      <c r="M488" s="11"/>
    </row>
    <row r="489" spans="5:13" x14ac:dyDescent="0.25">
      <c r="E489" s="11"/>
      <c r="G489" s="11"/>
      <c r="J489" s="11"/>
      <c r="K489" s="11"/>
      <c r="L489" s="11"/>
      <c r="M489" s="11"/>
    </row>
    <row r="490" spans="5:13" x14ac:dyDescent="0.25">
      <c r="E490" s="11"/>
      <c r="G490" s="11"/>
      <c r="J490" s="11"/>
      <c r="K490" s="11"/>
      <c r="L490" s="11"/>
      <c r="M490" s="11"/>
    </row>
    <row r="491" spans="5:13" x14ac:dyDescent="0.25">
      <c r="E491" s="11"/>
      <c r="G491" s="11"/>
      <c r="J491" s="11"/>
      <c r="K491" s="11"/>
      <c r="L491" s="11"/>
      <c r="M491" s="11"/>
    </row>
    <row r="492" spans="5:13" x14ac:dyDescent="0.25">
      <c r="E492" s="11"/>
      <c r="G492" s="11"/>
      <c r="J492" s="11"/>
      <c r="K492" s="11"/>
      <c r="L492" s="11"/>
      <c r="M492" s="11"/>
    </row>
    <row r="493" spans="5:13" x14ac:dyDescent="0.25">
      <c r="E493" s="11"/>
      <c r="G493" s="11"/>
      <c r="J493" s="11"/>
      <c r="K493" s="11"/>
      <c r="L493" s="11"/>
      <c r="M493" s="11"/>
    </row>
    <row r="494" spans="5:13" x14ac:dyDescent="0.25">
      <c r="E494" s="11"/>
      <c r="G494" s="11"/>
      <c r="J494" s="11"/>
      <c r="K494" s="11"/>
      <c r="L494" s="11"/>
      <c r="M494" s="11"/>
    </row>
    <row r="495" spans="5:13" x14ac:dyDescent="0.25">
      <c r="E495" s="11"/>
      <c r="G495" s="11"/>
      <c r="J495" s="11"/>
      <c r="K495" s="11"/>
      <c r="L495" s="11"/>
      <c r="M495" s="11"/>
    </row>
    <row r="496" spans="5:13" x14ac:dyDescent="0.25">
      <c r="E496" s="11"/>
      <c r="G496" s="11"/>
      <c r="J496" s="11"/>
      <c r="K496" s="11"/>
      <c r="L496" s="11"/>
      <c r="M496" s="11"/>
    </row>
    <row r="497" spans="5:13" x14ac:dyDescent="0.25">
      <c r="E497" s="11"/>
      <c r="G497" s="11"/>
      <c r="J497" s="11"/>
      <c r="K497" s="11"/>
      <c r="L497" s="11"/>
      <c r="M497" s="11"/>
    </row>
    <row r="498" spans="5:13" x14ac:dyDescent="0.25">
      <c r="E498" s="11"/>
      <c r="G498" s="11"/>
      <c r="J498" s="11"/>
      <c r="K498" s="11"/>
      <c r="L498" s="11"/>
      <c r="M498" s="11"/>
    </row>
    <row r="499" spans="5:13" x14ac:dyDescent="0.25">
      <c r="E499" s="11"/>
      <c r="G499" s="11"/>
      <c r="J499" s="11"/>
      <c r="K499" s="11"/>
      <c r="L499" s="11"/>
      <c r="M499" s="11"/>
    </row>
    <row r="500" spans="5:13" x14ac:dyDescent="0.25">
      <c r="E500" s="11"/>
      <c r="G500" s="11"/>
      <c r="J500" s="11"/>
      <c r="K500" s="11"/>
      <c r="L500" s="11"/>
      <c r="M500" s="11"/>
    </row>
    <row r="501" spans="5:13" x14ac:dyDescent="0.25">
      <c r="E501" s="11"/>
      <c r="G501" s="11"/>
      <c r="J501" s="11"/>
      <c r="K501" s="11"/>
      <c r="L501" s="11"/>
      <c r="M501" s="11"/>
    </row>
    <row r="502" spans="5:13" x14ac:dyDescent="0.25">
      <c r="E502" s="11"/>
      <c r="G502" s="11"/>
      <c r="J502" s="11"/>
      <c r="K502" s="11"/>
      <c r="L502" s="11"/>
      <c r="M502" s="11"/>
    </row>
    <row r="503" spans="5:13" x14ac:dyDescent="0.25">
      <c r="E503" s="11"/>
      <c r="G503" s="11"/>
      <c r="J503" s="11"/>
      <c r="K503" s="11"/>
      <c r="L503" s="11"/>
      <c r="M503" s="11"/>
    </row>
    <row r="504" spans="5:13" x14ac:dyDescent="0.25">
      <c r="E504" s="11"/>
      <c r="G504" s="11"/>
      <c r="J504" s="11"/>
      <c r="K504" s="11"/>
      <c r="L504" s="11"/>
      <c r="M504" s="11"/>
    </row>
    <row r="505" spans="5:13" x14ac:dyDescent="0.25">
      <c r="E505" s="11"/>
      <c r="G505" s="11"/>
      <c r="J505" s="11"/>
      <c r="K505" s="11"/>
      <c r="L505" s="11"/>
      <c r="M505" s="11"/>
    </row>
    <row r="506" spans="5:13" x14ac:dyDescent="0.25">
      <c r="E506" s="11"/>
      <c r="G506" s="11"/>
      <c r="J506" s="11"/>
      <c r="K506" s="11"/>
      <c r="L506" s="11"/>
      <c r="M506" s="11"/>
    </row>
    <row r="507" spans="5:13" x14ac:dyDescent="0.25">
      <c r="E507" s="11"/>
      <c r="G507" s="11"/>
      <c r="J507" s="11"/>
      <c r="K507" s="11"/>
      <c r="L507" s="11"/>
      <c r="M507" s="11"/>
    </row>
    <row r="508" spans="5:13" x14ac:dyDescent="0.25">
      <c r="E508" s="11"/>
      <c r="G508" s="11"/>
      <c r="J508" s="11"/>
      <c r="K508" s="11"/>
      <c r="L508" s="11"/>
      <c r="M508" s="11"/>
    </row>
    <row r="509" spans="5:13" x14ac:dyDescent="0.25">
      <c r="E509" s="11"/>
      <c r="G509" s="11"/>
      <c r="J509" s="11"/>
      <c r="K509" s="11"/>
      <c r="L509" s="11"/>
      <c r="M509" s="11"/>
    </row>
    <row r="510" spans="5:13" x14ac:dyDescent="0.25">
      <c r="E510" s="11"/>
      <c r="G510" s="11"/>
      <c r="J510" s="11"/>
      <c r="K510" s="11"/>
      <c r="L510" s="11"/>
      <c r="M510" s="11"/>
    </row>
    <row r="511" spans="5:13" x14ac:dyDescent="0.25">
      <c r="E511" s="11"/>
      <c r="G511" s="11"/>
      <c r="J511" s="11"/>
      <c r="K511" s="11"/>
      <c r="L511" s="11"/>
      <c r="M511" s="11"/>
    </row>
    <row r="512" spans="5:13" x14ac:dyDescent="0.25">
      <c r="E512" s="11"/>
      <c r="G512" s="11"/>
      <c r="J512" s="11"/>
      <c r="K512" s="11"/>
      <c r="L512" s="11"/>
      <c r="M512" s="11"/>
    </row>
    <row r="513" spans="5:13" x14ac:dyDescent="0.25">
      <c r="E513" s="11"/>
      <c r="G513" s="11"/>
      <c r="J513" s="11"/>
      <c r="K513" s="11"/>
      <c r="L513" s="11"/>
      <c r="M513" s="11"/>
    </row>
    <row r="514" spans="5:13" x14ac:dyDescent="0.25">
      <c r="E514" s="11"/>
      <c r="G514" s="11"/>
      <c r="J514" s="11"/>
      <c r="K514" s="11"/>
      <c r="L514" s="11"/>
      <c r="M514" s="11"/>
    </row>
    <row r="515" spans="5:13" x14ac:dyDescent="0.25">
      <c r="E515" s="11"/>
      <c r="G515" s="11"/>
      <c r="J515" s="11"/>
      <c r="K515" s="11"/>
      <c r="L515" s="11"/>
      <c r="M515" s="11"/>
    </row>
    <row r="516" spans="5:13" x14ac:dyDescent="0.25">
      <c r="E516" s="11"/>
      <c r="G516" s="11"/>
      <c r="J516" s="11"/>
      <c r="K516" s="11"/>
      <c r="L516" s="11"/>
      <c r="M516" s="11"/>
    </row>
    <row r="517" spans="5:13" x14ac:dyDescent="0.25">
      <c r="E517" s="11"/>
      <c r="G517" s="11"/>
      <c r="J517" s="11"/>
      <c r="K517" s="11"/>
      <c r="L517" s="11"/>
      <c r="M517" s="11"/>
    </row>
    <row r="518" spans="5:13" x14ac:dyDescent="0.25">
      <c r="E518" s="11"/>
      <c r="G518" s="11"/>
      <c r="J518" s="11"/>
      <c r="K518" s="11"/>
      <c r="L518" s="11"/>
      <c r="M518" s="11"/>
    </row>
    <row r="519" spans="5:13" x14ac:dyDescent="0.25">
      <c r="E519" s="11"/>
      <c r="G519" s="11"/>
      <c r="J519" s="11"/>
      <c r="K519" s="11"/>
      <c r="L519" s="11"/>
      <c r="M519" s="11"/>
    </row>
    <row r="520" spans="5:13" x14ac:dyDescent="0.25">
      <c r="E520" s="11"/>
      <c r="G520" s="11"/>
      <c r="J520" s="11"/>
      <c r="K520" s="11"/>
      <c r="L520" s="11"/>
      <c r="M520" s="11"/>
    </row>
    <row r="521" spans="5:13" x14ac:dyDescent="0.25">
      <c r="E521" s="11"/>
      <c r="G521" s="11"/>
      <c r="J521" s="11"/>
      <c r="K521" s="11"/>
      <c r="L521" s="11"/>
      <c r="M521" s="11"/>
    </row>
    <row r="522" spans="5:13" x14ac:dyDescent="0.25">
      <c r="E522" s="11"/>
      <c r="G522" s="11"/>
      <c r="J522" s="11"/>
      <c r="K522" s="11"/>
      <c r="L522" s="11"/>
      <c r="M522" s="11"/>
    </row>
    <row r="523" spans="5:13" x14ac:dyDescent="0.25">
      <c r="E523" s="11"/>
      <c r="G523" s="11"/>
      <c r="J523" s="11"/>
      <c r="K523" s="11"/>
      <c r="L523" s="11"/>
      <c r="M523" s="11"/>
    </row>
    <row r="524" spans="5:13" x14ac:dyDescent="0.25">
      <c r="E524" s="11"/>
      <c r="G524" s="11"/>
      <c r="J524" s="11"/>
      <c r="K524" s="11"/>
      <c r="L524" s="11"/>
      <c r="M524" s="11"/>
    </row>
    <row r="525" spans="5:13" x14ac:dyDescent="0.25">
      <c r="E525" s="11"/>
      <c r="G525" s="11"/>
      <c r="J525" s="11"/>
      <c r="K525" s="11"/>
      <c r="L525" s="11"/>
      <c r="M525" s="11"/>
    </row>
    <row r="526" spans="5:13" x14ac:dyDescent="0.25">
      <c r="E526" s="11"/>
      <c r="G526" s="11"/>
      <c r="J526" s="11"/>
      <c r="K526" s="11"/>
      <c r="L526" s="11"/>
      <c r="M526" s="11"/>
    </row>
    <row r="527" spans="5:13" x14ac:dyDescent="0.25">
      <c r="E527" s="11"/>
      <c r="G527" s="11"/>
      <c r="J527" s="11"/>
      <c r="K527" s="11"/>
      <c r="L527" s="11"/>
      <c r="M527" s="11"/>
    </row>
    <row r="528" spans="5:13" x14ac:dyDescent="0.25">
      <c r="E528" s="11"/>
      <c r="G528" s="11"/>
      <c r="J528" s="11"/>
      <c r="K528" s="11"/>
      <c r="L528" s="11"/>
      <c r="M528" s="11"/>
    </row>
    <row r="529" spans="5:13" x14ac:dyDescent="0.25">
      <c r="E529" s="11"/>
      <c r="G529" s="11"/>
      <c r="J529" s="11"/>
      <c r="K529" s="11"/>
      <c r="L529" s="11"/>
      <c r="M529" s="11"/>
    </row>
    <row r="530" spans="5:13" x14ac:dyDescent="0.25">
      <c r="E530" s="11"/>
      <c r="G530" s="11"/>
      <c r="J530" s="11"/>
      <c r="K530" s="11"/>
      <c r="L530" s="11"/>
      <c r="M530" s="11"/>
    </row>
    <row r="531" spans="5:13" x14ac:dyDescent="0.25">
      <c r="E531" s="11"/>
      <c r="G531" s="11"/>
      <c r="J531" s="11"/>
      <c r="K531" s="11"/>
      <c r="L531" s="11"/>
      <c r="M531" s="11"/>
    </row>
    <row r="532" spans="5:13" x14ac:dyDescent="0.25">
      <c r="E532" s="11"/>
      <c r="G532" s="11"/>
      <c r="J532" s="11"/>
      <c r="K532" s="11"/>
      <c r="L532" s="11"/>
      <c r="M532" s="11"/>
    </row>
    <row r="533" spans="5:13" x14ac:dyDescent="0.25">
      <c r="E533" s="11"/>
      <c r="G533" s="11"/>
      <c r="J533" s="11"/>
      <c r="K533" s="11"/>
      <c r="L533" s="11"/>
      <c r="M533" s="11"/>
    </row>
    <row r="534" spans="5:13" x14ac:dyDescent="0.25">
      <c r="E534" s="11"/>
      <c r="G534" s="11"/>
      <c r="J534" s="11"/>
      <c r="K534" s="11"/>
      <c r="L534" s="11"/>
      <c r="M534" s="11"/>
    </row>
    <row r="535" spans="5:13" x14ac:dyDescent="0.25">
      <c r="E535" s="11"/>
      <c r="G535" s="11"/>
      <c r="J535" s="11"/>
      <c r="K535" s="11"/>
      <c r="L535" s="11"/>
      <c r="M535" s="11"/>
    </row>
    <row r="536" spans="5:13" x14ac:dyDescent="0.25">
      <c r="E536" s="11"/>
      <c r="G536" s="11"/>
      <c r="J536" s="11"/>
      <c r="K536" s="11"/>
      <c r="L536" s="11"/>
      <c r="M536" s="11"/>
    </row>
    <row r="537" spans="5:13" x14ac:dyDescent="0.25">
      <c r="E537" s="11"/>
      <c r="G537" s="11"/>
      <c r="J537" s="11"/>
      <c r="K537" s="11"/>
      <c r="L537" s="11"/>
      <c r="M537" s="11"/>
    </row>
    <row r="538" spans="5:13" x14ac:dyDescent="0.25">
      <c r="E538" s="11"/>
      <c r="G538" s="11"/>
      <c r="J538" s="11"/>
      <c r="K538" s="11"/>
      <c r="L538" s="11"/>
      <c r="M538" s="11"/>
    </row>
    <row r="539" spans="5:13" x14ac:dyDescent="0.25">
      <c r="E539" s="11"/>
      <c r="G539" s="11"/>
      <c r="J539" s="11"/>
      <c r="K539" s="11"/>
      <c r="L539" s="11"/>
      <c r="M539" s="11"/>
    </row>
    <row r="540" spans="5:13" x14ac:dyDescent="0.25">
      <c r="E540" s="11"/>
      <c r="G540" s="11"/>
      <c r="J540" s="11"/>
      <c r="K540" s="11"/>
      <c r="L540" s="11"/>
      <c r="M540" s="11"/>
    </row>
    <row r="541" spans="5:13" x14ac:dyDescent="0.25">
      <c r="E541" s="11"/>
      <c r="G541" s="11"/>
      <c r="J541" s="11"/>
      <c r="K541" s="11"/>
      <c r="L541" s="11"/>
      <c r="M541" s="11"/>
    </row>
    <row r="542" spans="5:13" x14ac:dyDescent="0.25">
      <c r="E542" s="11"/>
      <c r="G542" s="11"/>
      <c r="J542" s="11"/>
      <c r="K542" s="11"/>
      <c r="L542" s="11"/>
      <c r="M542" s="11"/>
    </row>
    <row r="543" spans="5:13" x14ac:dyDescent="0.25">
      <c r="E543" s="11"/>
      <c r="G543" s="11"/>
      <c r="J543" s="11"/>
      <c r="K543" s="11"/>
      <c r="L543" s="11"/>
      <c r="M543" s="11"/>
    </row>
    <row r="544" spans="5:13" x14ac:dyDescent="0.25">
      <c r="E544" s="11"/>
      <c r="G544" s="11"/>
      <c r="J544" s="11"/>
      <c r="K544" s="11"/>
      <c r="L544" s="11"/>
      <c r="M544" s="11"/>
    </row>
    <row r="545" spans="5:13" x14ac:dyDescent="0.25">
      <c r="E545" s="11"/>
      <c r="G545" s="11"/>
      <c r="J545" s="11"/>
      <c r="K545" s="11"/>
      <c r="L545" s="11"/>
      <c r="M545" s="11"/>
    </row>
    <row r="546" spans="5:13" x14ac:dyDescent="0.25">
      <c r="E546" s="11"/>
      <c r="G546" s="11"/>
      <c r="J546" s="11"/>
      <c r="K546" s="11"/>
      <c r="L546" s="11"/>
      <c r="M546" s="11"/>
    </row>
    <row r="547" spans="5:13" x14ac:dyDescent="0.25">
      <c r="E547" s="11"/>
      <c r="G547" s="11"/>
      <c r="J547" s="11"/>
      <c r="K547" s="11"/>
      <c r="L547" s="11"/>
      <c r="M547" s="11"/>
    </row>
    <row r="548" spans="5:13" x14ac:dyDescent="0.25">
      <c r="E548" s="11"/>
      <c r="G548" s="11"/>
      <c r="J548" s="11"/>
      <c r="K548" s="11"/>
      <c r="L548" s="11"/>
      <c r="M548" s="11"/>
    </row>
    <row r="549" spans="5:13" x14ac:dyDescent="0.25">
      <c r="E549" s="11"/>
      <c r="G549" s="11"/>
      <c r="J549" s="11"/>
      <c r="K549" s="11"/>
      <c r="L549" s="11"/>
      <c r="M549" s="11"/>
    </row>
    <row r="550" spans="5:13" x14ac:dyDescent="0.25">
      <c r="E550" s="11"/>
      <c r="G550" s="11"/>
      <c r="J550" s="11"/>
      <c r="K550" s="11"/>
      <c r="L550" s="11"/>
      <c r="M550" s="11"/>
    </row>
    <row r="551" spans="5:13" x14ac:dyDescent="0.25">
      <c r="E551" s="11"/>
      <c r="G551" s="11"/>
      <c r="J551" s="11"/>
      <c r="K551" s="11"/>
      <c r="L551" s="11"/>
      <c r="M551" s="11"/>
    </row>
    <row r="552" spans="5:13" x14ac:dyDescent="0.25">
      <c r="E552" s="11"/>
      <c r="G552" s="11"/>
      <c r="J552" s="11"/>
      <c r="K552" s="11"/>
      <c r="L552" s="11"/>
      <c r="M552" s="11"/>
    </row>
    <row r="553" spans="5:13" x14ac:dyDescent="0.25">
      <c r="E553" s="11"/>
      <c r="G553" s="11"/>
      <c r="J553" s="11"/>
      <c r="K553" s="11"/>
      <c r="L553" s="11"/>
      <c r="M553" s="11"/>
    </row>
    <row r="554" spans="5:13" x14ac:dyDescent="0.25">
      <c r="E554" s="11"/>
      <c r="G554" s="11"/>
      <c r="J554" s="11"/>
      <c r="K554" s="11"/>
      <c r="L554" s="11"/>
      <c r="M554" s="11"/>
    </row>
    <row r="555" spans="5:13" x14ac:dyDescent="0.25">
      <c r="E555" s="11"/>
      <c r="G555" s="11"/>
      <c r="J555" s="11"/>
      <c r="K555" s="11"/>
      <c r="L555" s="11"/>
      <c r="M555" s="11"/>
    </row>
    <row r="556" spans="5:13" x14ac:dyDescent="0.25">
      <c r="E556" s="11"/>
      <c r="G556" s="11"/>
      <c r="J556" s="11"/>
      <c r="K556" s="11"/>
      <c r="L556" s="11"/>
      <c r="M556" s="11"/>
    </row>
    <row r="557" spans="5:13" x14ac:dyDescent="0.25">
      <c r="E557" s="11"/>
      <c r="G557" s="11"/>
      <c r="J557" s="11"/>
      <c r="K557" s="11"/>
      <c r="L557" s="11"/>
      <c r="M557" s="11"/>
    </row>
    <row r="558" spans="5:13" x14ac:dyDescent="0.25">
      <c r="E558" s="11"/>
      <c r="G558" s="11"/>
      <c r="J558" s="11"/>
      <c r="K558" s="11"/>
      <c r="L558" s="11"/>
      <c r="M558" s="11"/>
    </row>
    <row r="559" spans="5:13" x14ac:dyDescent="0.25">
      <c r="E559" s="11"/>
      <c r="G559" s="11"/>
      <c r="J559" s="11"/>
      <c r="K559" s="11"/>
      <c r="L559" s="11"/>
      <c r="M559" s="11"/>
    </row>
    <row r="560" spans="5:13" x14ac:dyDescent="0.25">
      <c r="E560" s="11"/>
      <c r="G560" s="11"/>
      <c r="J560" s="11"/>
      <c r="K560" s="11"/>
      <c r="L560" s="11"/>
      <c r="M560" s="11"/>
    </row>
    <row r="561" spans="5:13" x14ac:dyDescent="0.25">
      <c r="E561" s="11"/>
      <c r="G561" s="11"/>
      <c r="J561" s="11"/>
      <c r="K561" s="11"/>
      <c r="L561" s="11"/>
      <c r="M561" s="11"/>
    </row>
    <row r="562" spans="5:13" x14ac:dyDescent="0.25">
      <c r="E562" s="11"/>
      <c r="G562" s="11"/>
      <c r="J562" s="11"/>
      <c r="K562" s="11"/>
      <c r="L562" s="11"/>
      <c r="M562" s="11"/>
    </row>
    <row r="563" spans="5:13" x14ac:dyDescent="0.25">
      <c r="E563" s="11"/>
      <c r="G563" s="11"/>
      <c r="J563" s="11"/>
      <c r="K563" s="11"/>
      <c r="L563" s="11"/>
      <c r="M563" s="11"/>
    </row>
    <row r="564" spans="5:13" x14ac:dyDescent="0.25">
      <c r="E564" s="11"/>
      <c r="G564" s="11"/>
      <c r="J564" s="11"/>
      <c r="K564" s="11"/>
      <c r="L564" s="11"/>
      <c r="M564" s="11"/>
    </row>
    <row r="565" spans="5:13" x14ac:dyDescent="0.25">
      <c r="E565" s="11"/>
      <c r="G565" s="11"/>
      <c r="J565" s="11"/>
      <c r="K565" s="11"/>
      <c r="L565" s="11"/>
      <c r="M565" s="11"/>
    </row>
    <row r="566" spans="5:13" x14ac:dyDescent="0.25">
      <c r="E566" s="11"/>
      <c r="G566" s="11"/>
      <c r="J566" s="11"/>
      <c r="K566" s="11"/>
      <c r="L566" s="11"/>
      <c r="M566" s="11"/>
    </row>
    <row r="567" spans="5:13" x14ac:dyDescent="0.25">
      <c r="E567" s="11"/>
      <c r="G567" s="11"/>
      <c r="J567" s="11"/>
      <c r="K567" s="11"/>
      <c r="L567" s="11"/>
      <c r="M567" s="11"/>
    </row>
    <row r="568" spans="5:13" x14ac:dyDescent="0.25">
      <c r="E568" s="11"/>
      <c r="G568" s="11"/>
      <c r="J568" s="11"/>
      <c r="K568" s="11"/>
      <c r="L568" s="11"/>
      <c r="M568" s="11"/>
    </row>
    <row r="569" spans="5:13" x14ac:dyDescent="0.25">
      <c r="E569" s="11"/>
      <c r="G569" s="11"/>
      <c r="J569" s="11"/>
      <c r="K569" s="11"/>
      <c r="L569" s="11"/>
      <c r="M569" s="11"/>
    </row>
    <row r="570" spans="5:13" x14ac:dyDescent="0.25">
      <c r="E570" s="11"/>
      <c r="G570" s="11"/>
      <c r="J570" s="11"/>
      <c r="K570" s="11"/>
      <c r="L570" s="11"/>
      <c r="M570" s="11"/>
    </row>
    <row r="571" spans="5:13" x14ac:dyDescent="0.25">
      <c r="E571" s="11"/>
      <c r="G571" s="11"/>
      <c r="J571" s="11"/>
      <c r="K571" s="11"/>
      <c r="L571" s="11"/>
      <c r="M571" s="11"/>
    </row>
    <row r="572" spans="5:13" x14ac:dyDescent="0.25">
      <c r="E572" s="11"/>
      <c r="G572" s="11"/>
      <c r="J572" s="11"/>
      <c r="K572" s="11"/>
      <c r="L572" s="11"/>
      <c r="M572" s="11"/>
    </row>
    <row r="573" spans="5:13" x14ac:dyDescent="0.25">
      <c r="E573" s="11"/>
      <c r="G573" s="11"/>
      <c r="J573" s="11"/>
      <c r="K573" s="11"/>
      <c r="L573" s="11"/>
      <c r="M573" s="11"/>
    </row>
    <row r="574" spans="5:13" x14ac:dyDescent="0.25">
      <c r="E574" s="11"/>
      <c r="G574" s="11"/>
      <c r="J574" s="11"/>
      <c r="K574" s="11"/>
      <c r="L574" s="11"/>
      <c r="M574" s="11"/>
    </row>
    <row r="575" spans="5:13" x14ac:dyDescent="0.25">
      <c r="E575" s="11"/>
      <c r="G575" s="11"/>
      <c r="J575" s="11"/>
      <c r="K575" s="11"/>
      <c r="L575" s="11"/>
      <c r="M575" s="11"/>
    </row>
    <row r="576" spans="5:13" x14ac:dyDescent="0.25">
      <c r="E576" s="11"/>
      <c r="G576" s="11"/>
      <c r="J576" s="11"/>
      <c r="K576" s="11"/>
      <c r="L576" s="11"/>
      <c r="M576" s="11"/>
    </row>
    <row r="577" spans="5:13" x14ac:dyDescent="0.25">
      <c r="E577" s="11"/>
      <c r="G577" s="11"/>
      <c r="J577" s="11"/>
      <c r="K577" s="11"/>
      <c r="L577" s="11"/>
      <c r="M577" s="11"/>
    </row>
    <row r="578" spans="5:13" x14ac:dyDescent="0.25">
      <c r="E578" s="11"/>
      <c r="G578" s="11"/>
      <c r="J578" s="11"/>
      <c r="K578" s="11"/>
      <c r="L578" s="11"/>
      <c r="M578" s="11"/>
    </row>
    <row r="579" spans="5:13" x14ac:dyDescent="0.25">
      <c r="E579" s="11"/>
      <c r="G579" s="11"/>
      <c r="J579" s="11"/>
      <c r="K579" s="11"/>
      <c r="L579" s="11"/>
      <c r="M579" s="11"/>
    </row>
    <row r="580" spans="5:13" x14ac:dyDescent="0.25">
      <c r="E580" s="11"/>
      <c r="G580" s="11"/>
      <c r="J580" s="11"/>
      <c r="K580" s="11"/>
      <c r="L580" s="11"/>
      <c r="M580" s="11"/>
    </row>
    <row r="581" spans="5:13" x14ac:dyDescent="0.25">
      <c r="E581" s="11"/>
      <c r="G581" s="11"/>
      <c r="J581" s="11"/>
      <c r="K581" s="11"/>
      <c r="L581" s="11"/>
      <c r="M581" s="11"/>
    </row>
    <row r="582" spans="5:13" x14ac:dyDescent="0.25">
      <c r="E582" s="11"/>
      <c r="G582" s="11"/>
      <c r="J582" s="11"/>
      <c r="K582" s="11"/>
      <c r="L582" s="11"/>
      <c r="M582" s="11"/>
    </row>
    <row r="583" spans="5:13" x14ac:dyDescent="0.25">
      <c r="E583" s="11"/>
      <c r="G583" s="11"/>
      <c r="J583" s="11"/>
      <c r="K583" s="11"/>
      <c r="L583" s="11"/>
      <c r="M583" s="11"/>
    </row>
    <row r="584" spans="5:13" x14ac:dyDescent="0.25">
      <c r="E584" s="11"/>
      <c r="G584" s="11"/>
      <c r="J584" s="11"/>
      <c r="K584" s="11"/>
      <c r="L584" s="11"/>
      <c r="M584" s="11"/>
    </row>
    <row r="585" spans="5:13" x14ac:dyDescent="0.25">
      <c r="E585" s="11"/>
      <c r="G585" s="11"/>
      <c r="J585" s="11"/>
      <c r="K585" s="11"/>
      <c r="L585" s="11"/>
      <c r="M585" s="11"/>
    </row>
    <row r="586" spans="5:13" x14ac:dyDescent="0.25">
      <c r="E586" s="11"/>
      <c r="G586" s="11"/>
      <c r="J586" s="11"/>
      <c r="K586" s="11"/>
      <c r="L586" s="11"/>
      <c r="M586" s="11"/>
    </row>
    <row r="587" spans="5:13" x14ac:dyDescent="0.25">
      <c r="E587" s="11"/>
      <c r="G587" s="11"/>
      <c r="J587" s="11"/>
      <c r="K587" s="11"/>
      <c r="L587" s="11"/>
      <c r="M587" s="11"/>
    </row>
    <row r="588" spans="5:13" x14ac:dyDescent="0.25">
      <c r="E588" s="11"/>
      <c r="G588" s="11"/>
      <c r="J588" s="11"/>
      <c r="K588" s="11"/>
      <c r="L588" s="11"/>
      <c r="M588" s="11"/>
    </row>
    <row r="589" spans="5:13" x14ac:dyDescent="0.25">
      <c r="E589" s="11"/>
      <c r="G589" s="11"/>
      <c r="J589" s="11"/>
      <c r="K589" s="11"/>
      <c r="L589" s="11"/>
      <c r="M589" s="11"/>
    </row>
    <row r="590" spans="5:13" x14ac:dyDescent="0.25">
      <c r="E590" s="11"/>
      <c r="G590" s="11"/>
      <c r="J590" s="11"/>
      <c r="K590" s="11"/>
      <c r="L590" s="11"/>
      <c r="M590" s="11"/>
    </row>
    <row r="591" spans="5:13" x14ac:dyDescent="0.25">
      <c r="E591" s="11"/>
      <c r="G591" s="11"/>
      <c r="J591" s="11"/>
      <c r="K591" s="11"/>
      <c r="L591" s="11"/>
      <c r="M591" s="11"/>
    </row>
    <row r="592" spans="5:13" x14ac:dyDescent="0.25">
      <c r="E592" s="11"/>
      <c r="G592" s="11"/>
      <c r="J592" s="11"/>
      <c r="K592" s="11"/>
      <c r="L592" s="11"/>
      <c r="M592" s="11"/>
    </row>
    <row r="593" spans="5:13" x14ac:dyDescent="0.25">
      <c r="E593" s="11"/>
      <c r="G593" s="11"/>
      <c r="J593" s="11"/>
      <c r="K593" s="11"/>
      <c r="L593" s="11"/>
      <c r="M593" s="11"/>
    </row>
    <row r="594" spans="5:13" x14ac:dyDescent="0.25">
      <c r="E594" s="11"/>
      <c r="G594" s="11"/>
      <c r="J594" s="11"/>
      <c r="K594" s="11"/>
      <c r="L594" s="11"/>
      <c r="M594" s="11"/>
    </row>
    <row r="595" spans="5:13" x14ac:dyDescent="0.25">
      <c r="E595" s="11"/>
      <c r="G595" s="11"/>
      <c r="J595" s="11"/>
      <c r="K595" s="11"/>
      <c r="L595" s="11"/>
      <c r="M595" s="11"/>
    </row>
    <row r="596" spans="5:13" x14ac:dyDescent="0.25">
      <c r="E596" s="11"/>
      <c r="G596" s="11"/>
      <c r="J596" s="11"/>
      <c r="K596" s="11"/>
      <c r="L596" s="11"/>
      <c r="M596" s="11"/>
    </row>
    <row r="597" spans="5:13" x14ac:dyDescent="0.25">
      <c r="E597" s="11"/>
      <c r="G597" s="11"/>
      <c r="J597" s="11"/>
      <c r="K597" s="11"/>
      <c r="L597" s="11"/>
      <c r="M597" s="11"/>
    </row>
    <row r="598" spans="5:13" x14ac:dyDescent="0.25">
      <c r="E598" s="11"/>
      <c r="G598" s="11"/>
      <c r="J598" s="11"/>
      <c r="K598" s="11"/>
      <c r="L598" s="11"/>
      <c r="M598" s="11"/>
    </row>
    <row r="599" spans="5:13" x14ac:dyDescent="0.25">
      <c r="E599" s="11"/>
      <c r="G599" s="11"/>
      <c r="J599" s="11"/>
      <c r="K599" s="11"/>
      <c r="L599" s="11"/>
      <c r="M599" s="11"/>
    </row>
    <row r="600" spans="5:13" x14ac:dyDescent="0.25">
      <c r="E600" s="11"/>
      <c r="G600" s="11"/>
      <c r="J600" s="11"/>
      <c r="K600" s="11"/>
      <c r="L600" s="11"/>
      <c r="M600" s="11"/>
    </row>
    <row r="601" spans="5:13" x14ac:dyDescent="0.25">
      <c r="E601" s="11"/>
      <c r="G601" s="11"/>
      <c r="J601" s="11"/>
      <c r="K601" s="11"/>
      <c r="L601" s="11"/>
      <c r="M601" s="11"/>
    </row>
    <row r="602" spans="5:13" x14ac:dyDescent="0.25">
      <c r="E602" s="11"/>
      <c r="G602" s="11"/>
      <c r="J602" s="11"/>
      <c r="K602" s="11"/>
      <c r="L602" s="11"/>
      <c r="M602" s="11"/>
    </row>
    <row r="603" spans="5:13" x14ac:dyDescent="0.25">
      <c r="E603" s="11"/>
      <c r="G603" s="11"/>
      <c r="J603" s="11"/>
      <c r="K603" s="11"/>
      <c r="L603" s="11"/>
      <c r="M603" s="11"/>
    </row>
    <row r="604" spans="5:13" x14ac:dyDescent="0.25">
      <c r="E604" s="11"/>
      <c r="G604" s="11"/>
      <c r="J604" s="11"/>
      <c r="K604" s="11"/>
      <c r="L604" s="11"/>
      <c r="M604" s="11"/>
    </row>
    <row r="605" spans="5:13" x14ac:dyDescent="0.25">
      <c r="E605" s="11"/>
      <c r="G605" s="11"/>
      <c r="J605" s="11"/>
      <c r="K605" s="11"/>
      <c r="L605" s="11"/>
      <c r="M605" s="11"/>
    </row>
    <row r="606" spans="5:13" x14ac:dyDescent="0.25">
      <c r="E606" s="11"/>
      <c r="G606" s="11"/>
      <c r="J606" s="11"/>
      <c r="K606" s="11"/>
      <c r="L606" s="11"/>
      <c r="M606" s="11"/>
    </row>
    <row r="607" spans="5:13" x14ac:dyDescent="0.25">
      <c r="E607" s="11"/>
      <c r="G607" s="11"/>
      <c r="J607" s="11"/>
      <c r="K607" s="11"/>
      <c r="L607" s="11"/>
      <c r="M607" s="11"/>
    </row>
    <row r="608" spans="5:13" x14ac:dyDescent="0.25">
      <c r="E608" s="11"/>
      <c r="G608" s="11"/>
      <c r="J608" s="11"/>
      <c r="K608" s="11"/>
      <c r="L608" s="11"/>
      <c r="M608" s="11"/>
    </row>
    <row r="609" spans="5:13" x14ac:dyDescent="0.25">
      <c r="E609" s="11"/>
      <c r="G609" s="11"/>
      <c r="J609" s="11"/>
      <c r="K609" s="11"/>
      <c r="L609" s="11"/>
      <c r="M609" s="11"/>
    </row>
    <row r="610" spans="5:13" x14ac:dyDescent="0.25">
      <c r="E610" s="11"/>
      <c r="G610" s="11"/>
      <c r="J610" s="11"/>
      <c r="K610" s="11"/>
      <c r="L610" s="11"/>
      <c r="M610" s="11"/>
    </row>
    <row r="611" spans="5:13" x14ac:dyDescent="0.25">
      <c r="E611" s="11"/>
      <c r="G611" s="11"/>
      <c r="J611" s="11"/>
      <c r="K611" s="11"/>
      <c r="L611" s="11"/>
      <c r="M611" s="11"/>
    </row>
    <row r="612" spans="5:13" x14ac:dyDescent="0.25">
      <c r="E612" s="11"/>
      <c r="G612" s="11"/>
      <c r="J612" s="11"/>
      <c r="K612" s="11"/>
      <c r="L612" s="11"/>
      <c r="M612" s="11"/>
    </row>
    <row r="613" spans="5:13" x14ac:dyDescent="0.25">
      <c r="E613" s="11"/>
      <c r="G613" s="11"/>
      <c r="J613" s="11"/>
      <c r="K613" s="11"/>
      <c r="L613" s="11"/>
      <c r="M613" s="11"/>
    </row>
    <row r="614" spans="5:13" x14ac:dyDescent="0.25">
      <c r="E614" s="11"/>
      <c r="G614" s="11"/>
      <c r="J614" s="11"/>
      <c r="K614" s="11"/>
      <c r="L614" s="11"/>
      <c r="M614" s="11"/>
    </row>
    <row r="615" spans="5:13" x14ac:dyDescent="0.25">
      <c r="E615" s="11"/>
      <c r="G615" s="11"/>
      <c r="J615" s="11"/>
      <c r="K615" s="11"/>
      <c r="L615" s="11"/>
      <c r="M615" s="11"/>
    </row>
    <row r="616" spans="5:13" x14ac:dyDescent="0.25">
      <c r="E616" s="11"/>
      <c r="G616" s="11"/>
      <c r="J616" s="11"/>
      <c r="K616" s="11"/>
      <c r="L616" s="11"/>
      <c r="M616" s="11"/>
    </row>
    <row r="617" spans="5:13" x14ac:dyDescent="0.25">
      <c r="E617" s="11"/>
      <c r="G617" s="11"/>
      <c r="J617" s="11"/>
      <c r="K617" s="11"/>
      <c r="L617" s="11"/>
      <c r="M617" s="11"/>
    </row>
    <row r="618" spans="5:13" x14ac:dyDescent="0.25">
      <c r="E618" s="11"/>
      <c r="G618" s="11"/>
      <c r="J618" s="11"/>
      <c r="K618" s="11"/>
      <c r="L618" s="11"/>
      <c r="M618" s="11"/>
    </row>
    <row r="619" spans="5:13" x14ac:dyDescent="0.25">
      <c r="E619" s="11"/>
      <c r="G619" s="11"/>
      <c r="J619" s="11"/>
      <c r="K619" s="11"/>
      <c r="L619" s="11"/>
      <c r="M619" s="11"/>
    </row>
    <row r="620" spans="5:13" x14ac:dyDescent="0.25">
      <c r="E620" s="11"/>
      <c r="G620" s="11"/>
      <c r="J620" s="11"/>
      <c r="K620" s="11"/>
      <c r="L620" s="11"/>
      <c r="M620" s="11"/>
    </row>
    <row r="621" spans="5:13" x14ac:dyDescent="0.25">
      <c r="E621" s="11"/>
      <c r="G621" s="11"/>
      <c r="J621" s="11"/>
      <c r="K621" s="11"/>
      <c r="L621" s="11"/>
      <c r="M621" s="11"/>
    </row>
    <row r="622" spans="5:13" x14ac:dyDescent="0.25">
      <c r="E622" s="11"/>
      <c r="G622" s="11"/>
      <c r="J622" s="11"/>
      <c r="K622" s="11"/>
      <c r="L622" s="11"/>
      <c r="M622" s="11"/>
    </row>
    <row r="623" spans="5:13" x14ac:dyDescent="0.25">
      <c r="E623" s="11"/>
      <c r="G623" s="11"/>
      <c r="J623" s="11"/>
      <c r="K623" s="11"/>
      <c r="L623" s="11"/>
      <c r="M623" s="11"/>
    </row>
    <row r="624" spans="5:13" x14ac:dyDescent="0.25">
      <c r="E624" s="11"/>
      <c r="G624" s="11"/>
      <c r="J624" s="11"/>
      <c r="K624" s="11"/>
      <c r="L624" s="11"/>
      <c r="M624" s="11"/>
    </row>
    <row r="625" spans="5:13" x14ac:dyDescent="0.25">
      <c r="E625" s="11"/>
      <c r="G625" s="11"/>
      <c r="J625" s="11"/>
      <c r="K625" s="11"/>
      <c r="L625" s="11"/>
      <c r="M625" s="11"/>
    </row>
    <row r="626" spans="5:13" x14ac:dyDescent="0.25">
      <c r="E626" s="11"/>
      <c r="G626" s="11"/>
      <c r="J626" s="11"/>
      <c r="K626" s="11"/>
      <c r="L626" s="11"/>
      <c r="M626" s="11"/>
    </row>
    <row r="627" spans="5:13" x14ac:dyDescent="0.25">
      <c r="E627" s="11"/>
      <c r="G627" s="11"/>
      <c r="J627" s="11"/>
      <c r="K627" s="11"/>
      <c r="L627" s="11"/>
      <c r="M627" s="11"/>
    </row>
    <row r="628" spans="5:13" x14ac:dyDescent="0.25">
      <c r="E628" s="11"/>
      <c r="G628" s="11"/>
      <c r="J628" s="11"/>
      <c r="K628" s="11"/>
      <c r="L628" s="11"/>
      <c r="M628" s="11"/>
    </row>
    <row r="629" spans="5:13" x14ac:dyDescent="0.25">
      <c r="E629" s="11"/>
      <c r="G629" s="11"/>
      <c r="J629" s="11"/>
      <c r="K629" s="11"/>
      <c r="L629" s="11"/>
      <c r="M629" s="11"/>
    </row>
    <row r="630" spans="5:13" x14ac:dyDescent="0.25">
      <c r="E630" s="11"/>
      <c r="G630" s="11"/>
      <c r="J630" s="11"/>
      <c r="K630" s="11"/>
      <c r="L630" s="11"/>
      <c r="M630" s="11"/>
    </row>
    <row r="631" spans="5:13" x14ac:dyDescent="0.25">
      <c r="E631" s="11"/>
      <c r="G631" s="11"/>
      <c r="J631" s="11"/>
      <c r="K631" s="11"/>
      <c r="L631" s="11"/>
      <c r="M631" s="11"/>
    </row>
    <row r="632" spans="5:13" x14ac:dyDescent="0.25">
      <c r="E632" s="11"/>
      <c r="G632" s="11"/>
      <c r="J632" s="11"/>
      <c r="K632" s="11"/>
      <c r="L632" s="11"/>
      <c r="M632" s="11"/>
    </row>
    <row r="633" spans="5:13" x14ac:dyDescent="0.25">
      <c r="E633" s="11"/>
      <c r="G633" s="11"/>
      <c r="J633" s="11"/>
      <c r="K633" s="11"/>
      <c r="L633" s="11"/>
      <c r="M633" s="11"/>
    </row>
    <row r="634" spans="5:13" x14ac:dyDescent="0.25">
      <c r="E634" s="11"/>
      <c r="G634" s="11"/>
      <c r="J634" s="11"/>
      <c r="K634" s="11"/>
      <c r="L634" s="11"/>
      <c r="M634" s="11"/>
    </row>
    <row r="635" spans="5:13" x14ac:dyDescent="0.25">
      <c r="E635" s="11"/>
      <c r="G635" s="11"/>
      <c r="J635" s="11"/>
      <c r="K635" s="11"/>
      <c r="L635" s="11"/>
      <c r="M635" s="11"/>
    </row>
    <row r="636" spans="5:13" x14ac:dyDescent="0.25">
      <c r="E636" s="11"/>
      <c r="G636" s="11"/>
      <c r="J636" s="11"/>
      <c r="K636" s="11"/>
      <c r="L636" s="11"/>
      <c r="M636" s="11"/>
    </row>
    <row r="637" spans="5:13" x14ac:dyDescent="0.25">
      <c r="E637" s="11"/>
      <c r="G637" s="11"/>
      <c r="J637" s="11"/>
      <c r="K637" s="11"/>
      <c r="L637" s="11"/>
      <c r="M637" s="11"/>
    </row>
    <row r="638" spans="5:13" x14ac:dyDescent="0.25">
      <c r="E638" s="11"/>
      <c r="G638" s="11"/>
      <c r="J638" s="11"/>
      <c r="K638" s="11"/>
      <c r="L638" s="11"/>
      <c r="M638" s="11"/>
    </row>
    <row r="639" spans="5:13" x14ac:dyDescent="0.25">
      <c r="E639" s="11"/>
      <c r="G639" s="11"/>
      <c r="J639" s="11"/>
      <c r="K639" s="11"/>
      <c r="L639" s="11"/>
      <c r="M639" s="11"/>
    </row>
    <row r="640" spans="5:13" x14ac:dyDescent="0.25">
      <c r="E640" s="11"/>
      <c r="G640" s="11"/>
      <c r="J640" s="11"/>
      <c r="K640" s="11"/>
      <c r="L640" s="11"/>
      <c r="M640" s="11"/>
    </row>
    <row r="641" spans="5:13" x14ac:dyDescent="0.25">
      <c r="E641" s="11"/>
      <c r="G641" s="11"/>
      <c r="J641" s="11"/>
      <c r="K641" s="11"/>
      <c r="L641" s="11"/>
      <c r="M641" s="11"/>
    </row>
    <row r="642" spans="5:13" x14ac:dyDescent="0.25">
      <c r="E642" s="11"/>
      <c r="G642" s="11"/>
      <c r="J642" s="11"/>
      <c r="K642" s="11"/>
      <c r="L642" s="11"/>
      <c r="M642" s="11"/>
    </row>
    <row r="643" spans="5:13" x14ac:dyDescent="0.25">
      <c r="E643" s="11"/>
      <c r="G643" s="11"/>
      <c r="J643" s="11"/>
      <c r="K643" s="11"/>
      <c r="L643" s="11"/>
      <c r="M643" s="11"/>
    </row>
    <row r="644" spans="5:13" x14ac:dyDescent="0.25">
      <c r="E644" s="11"/>
      <c r="G644" s="11"/>
      <c r="J644" s="11"/>
      <c r="K644" s="11"/>
      <c r="L644" s="11"/>
      <c r="M644" s="11"/>
    </row>
    <row r="645" spans="5:13" x14ac:dyDescent="0.25">
      <c r="E645" s="11"/>
      <c r="G645" s="11"/>
      <c r="J645" s="11"/>
      <c r="K645" s="11"/>
      <c r="L645" s="11"/>
      <c r="M645" s="11"/>
    </row>
    <row r="646" spans="5:13" x14ac:dyDescent="0.25">
      <c r="E646" s="11"/>
      <c r="G646" s="11"/>
      <c r="J646" s="11"/>
      <c r="K646" s="11"/>
      <c r="L646" s="11"/>
      <c r="M646" s="11"/>
    </row>
    <row r="647" spans="5:13" x14ac:dyDescent="0.25">
      <c r="E647" s="11"/>
      <c r="G647" s="11"/>
      <c r="J647" s="11"/>
      <c r="K647" s="11"/>
      <c r="L647" s="11"/>
      <c r="M647" s="11"/>
    </row>
    <row r="648" spans="5:13" x14ac:dyDescent="0.25">
      <c r="E648" s="11"/>
      <c r="G648" s="11"/>
      <c r="J648" s="11"/>
      <c r="K648" s="11"/>
      <c r="L648" s="11"/>
      <c r="M648" s="11"/>
    </row>
    <row r="649" spans="5:13" x14ac:dyDescent="0.25">
      <c r="E649" s="11"/>
      <c r="G649" s="11"/>
      <c r="J649" s="11"/>
      <c r="K649" s="11"/>
      <c r="L649" s="11"/>
      <c r="M649" s="11"/>
    </row>
    <row r="650" spans="5:13" x14ac:dyDescent="0.25">
      <c r="E650" s="11"/>
      <c r="G650" s="11"/>
      <c r="J650" s="11"/>
      <c r="K650" s="11"/>
      <c r="L650" s="11"/>
      <c r="M650" s="11"/>
    </row>
    <row r="651" spans="5:13" x14ac:dyDescent="0.25">
      <c r="E651" s="11"/>
      <c r="G651" s="11"/>
      <c r="J651" s="11"/>
      <c r="K651" s="11"/>
      <c r="L651" s="11"/>
      <c r="M651" s="11"/>
    </row>
    <row r="652" spans="5:13" x14ac:dyDescent="0.25">
      <c r="E652" s="11"/>
      <c r="G652" s="11"/>
      <c r="J652" s="11"/>
      <c r="K652" s="11"/>
      <c r="L652" s="11"/>
      <c r="M652" s="11"/>
    </row>
    <row r="653" spans="5:13" x14ac:dyDescent="0.25">
      <c r="E653" s="11"/>
      <c r="G653" s="11"/>
      <c r="J653" s="11"/>
      <c r="K653" s="11"/>
      <c r="L653" s="11"/>
      <c r="M653" s="11"/>
    </row>
    <row r="654" spans="5:13" x14ac:dyDescent="0.25">
      <c r="E654" s="11"/>
      <c r="G654" s="11"/>
      <c r="J654" s="11"/>
      <c r="K654" s="11"/>
      <c r="L654" s="11"/>
      <c r="M654" s="11"/>
    </row>
    <row r="655" spans="5:13" x14ac:dyDescent="0.25">
      <c r="E655" s="11"/>
      <c r="G655" s="11"/>
      <c r="J655" s="11"/>
      <c r="K655" s="11"/>
      <c r="L655" s="11"/>
      <c r="M655" s="11"/>
    </row>
    <row r="656" spans="5:13" x14ac:dyDescent="0.25">
      <c r="E656" s="11"/>
      <c r="G656" s="11"/>
      <c r="J656" s="11"/>
      <c r="K656" s="11"/>
      <c r="L656" s="11"/>
      <c r="M656" s="11"/>
    </row>
    <row r="657" spans="5:13" x14ac:dyDescent="0.25">
      <c r="E657" s="11"/>
      <c r="G657" s="11"/>
      <c r="J657" s="11"/>
      <c r="K657" s="11"/>
      <c r="L657" s="11"/>
      <c r="M657" s="11"/>
    </row>
    <row r="658" spans="5:13" x14ac:dyDescent="0.25">
      <c r="E658" s="11"/>
      <c r="G658" s="11"/>
      <c r="J658" s="11"/>
      <c r="K658" s="11"/>
      <c r="L658" s="11"/>
      <c r="M658" s="11"/>
    </row>
    <row r="659" spans="5:13" x14ac:dyDescent="0.25">
      <c r="E659" s="11"/>
      <c r="G659" s="11"/>
      <c r="J659" s="11"/>
      <c r="K659" s="11"/>
      <c r="L659" s="11"/>
      <c r="M659" s="11"/>
    </row>
    <row r="660" spans="5:13" x14ac:dyDescent="0.25">
      <c r="E660" s="11"/>
      <c r="G660" s="11"/>
      <c r="J660" s="11"/>
      <c r="K660" s="11"/>
      <c r="L660" s="11"/>
      <c r="M660" s="11"/>
    </row>
    <row r="661" spans="5:13" x14ac:dyDescent="0.25">
      <c r="E661" s="11"/>
      <c r="G661" s="11"/>
      <c r="J661" s="11"/>
      <c r="K661" s="11"/>
      <c r="L661" s="11"/>
      <c r="M661" s="11"/>
    </row>
    <row r="662" spans="5:13" x14ac:dyDescent="0.25">
      <c r="E662" s="11"/>
      <c r="G662" s="11"/>
      <c r="J662" s="11"/>
      <c r="K662" s="11"/>
      <c r="L662" s="11"/>
      <c r="M662" s="11"/>
    </row>
    <row r="663" spans="5:13" x14ac:dyDescent="0.25">
      <c r="E663" s="11"/>
      <c r="G663" s="11"/>
      <c r="J663" s="11"/>
      <c r="K663" s="11"/>
      <c r="L663" s="11"/>
      <c r="M663" s="11"/>
    </row>
    <row r="664" spans="5:13" x14ac:dyDescent="0.25">
      <c r="E664" s="11"/>
      <c r="G664" s="11"/>
      <c r="J664" s="11"/>
      <c r="K664" s="11"/>
      <c r="L664" s="11"/>
      <c r="M664" s="11"/>
    </row>
    <row r="665" spans="5:13" x14ac:dyDescent="0.25">
      <c r="E665" s="11"/>
      <c r="G665" s="11"/>
      <c r="J665" s="11"/>
      <c r="K665" s="11"/>
      <c r="L665" s="11"/>
      <c r="M665" s="11"/>
    </row>
    <row r="666" spans="5:13" x14ac:dyDescent="0.25">
      <c r="E666" s="11"/>
      <c r="G666" s="11"/>
      <c r="J666" s="11"/>
      <c r="K666" s="11"/>
      <c r="L666" s="11"/>
      <c r="M666" s="11"/>
    </row>
    <row r="667" spans="5:13" x14ac:dyDescent="0.25">
      <c r="E667" s="11"/>
      <c r="G667" s="11"/>
      <c r="J667" s="11"/>
      <c r="K667" s="11"/>
      <c r="L667" s="11"/>
      <c r="M667" s="11"/>
    </row>
    <row r="668" spans="5:13" x14ac:dyDescent="0.25">
      <c r="E668" s="11"/>
      <c r="G668" s="11"/>
      <c r="J668" s="11"/>
      <c r="K668" s="11"/>
      <c r="L668" s="11"/>
      <c r="M668" s="11"/>
    </row>
    <row r="669" spans="5:13" x14ac:dyDescent="0.25">
      <c r="E669" s="11"/>
      <c r="G669" s="11"/>
      <c r="J669" s="11"/>
      <c r="K669" s="11"/>
      <c r="L669" s="11"/>
      <c r="M669" s="11"/>
    </row>
    <row r="670" spans="5:13" x14ac:dyDescent="0.25">
      <c r="E670" s="11"/>
      <c r="G670" s="11"/>
      <c r="J670" s="11"/>
      <c r="K670" s="11"/>
      <c r="L670" s="11"/>
      <c r="M670" s="11"/>
    </row>
    <row r="671" spans="5:13" x14ac:dyDescent="0.25">
      <c r="E671" s="11"/>
      <c r="G671" s="11"/>
      <c r="J671" s="11"/>
      <c r="K671" s="11"/>
      <c r="L671" s="11"/>
      <c r="M671" s="11"/>
    </row>
    <row r="672" spans="5:13" x14ac:dyDescent="0.25">
      <c r="E672" s="11"/>
      <c r="G672" s="11"/>
      <c r="J672" s="11"/>
      <c r="K672" s="11"/>
      <c r="L672" s="11"/>
      <c r="M672" s="11"/>
    </row>
    <row r="673" spans="5:13" x14ac:dyDescent="0.25">
      <c r="E673" s="11"/>
      <c r="G673" s="11"/>
      <c r="J673" s="11"/>
      <c r="K673" s="11"/>
      <c r="L673" s="11"/>
      <c r="M673" s="11"/>
    </row>
    <row r="674" spans="5:13" x14ac:dyDescent="0.25">
      <c r="E674" s="11"/>
      <c r="G674" s="11"/>
      <c r="J674" s="11"/>
      <c r="K674" s="11"/>
      <c r="L674" s="11"/>
      <c r="M674" s="11"/>
    </row>
    <row r="675" spans="5:13" x14ac:dyDescent="0.25">
      <c r="E675" s="11"/>
      <c r="G675" s="11"/>
      <c r="J675" s="11"/>
      <c r="K675" s="11"/>
      <c r="L675" s="11"/>
      <c r="M675" s="11"/>
    </row>
    <row r="676" spans="5:13" x14ac:dyDescent="0.25">
      <c r="E676" s="11"/>
      <c r="G676" s="11"/>
      <c r="J676" s="11"/>
      <c r="K676" s="11"/>
      <c r="L676" s="11"/>
      <c r="M676" s="11"/>
    </row>
    <row r="677" spans="5:13" x14ac:dyDescent="0.25">
      <c r="E677" s="11"/>
      <c r="G677" s="11"/>
      <c r="J677" s="11"/>
      <c r="K677" s="11"/>
      <c r="L677" s="11"/>
      <c r="M677" s="11"/>
    </row>
    <row r="678" spans="5:13" x14ac:dyDescent="0.25">
      <c r="E678" s="11"/>
      <c r="G678" s="11"/>
      <c r="J678" s="11"/>
      <c r="K678" s="11"/>
      <c r="L678" s="11"/>
      <c r="M678" s="11"/>
    </row>
    <row r="679" spans="5:13" x14ac:dyDescent="0.25">
      <c r="E679" s="11"/>
      <c r="G679" s="11"/>
      <c r="J679" s="11"/>
      <c r="K679" s="11"/>
      <c r="L679" s="11"/>
      <c r="M679" s="11"/>
    </row>
    <row r="680" spans="5:13" x14ac:dyDescent="0.25">
      <c r="E680" s="11"/>
      <c r="G680" s="11"/>
      <c r="J680" s="11"/>
      <c r="K680" s="11"/>
      <c r="L680" s="11"/>
      <c r="M680" s="11"/>
    </row>
    <row r="681" spans="5:13" x14ac:dyDescent="0.25">
      <c r="E681" s="11"/>
      <c r="G681" s="11"/>
      <c r="J681" s="11"/>
      <c r="K681" s="11"/>
      <c r="L681" s="11"/>
      <c r="M681" s="11"/>
    </row>
    <row r="682" spans="5:13" x14ac:dyDescent="0.25">
      <c r="E682" s="11"/>
      <c r="G682" s="11"/>
      <c r="J682" s="11"/>
      <c r="K682" s="11"/>
      <c r="L682" s="11"/>
      <c r="M682" s="11"/>
    </row>
    <row r="683" spans="5:13" x14ac:dyDescent="0.25">
      <c r="E683" s="11"/>
      <c r="G683" s="11"/>
      <c r="J683" s="11"/>
      <c r="K683" s="11"/>
      <c r="L683" s="11"/>
      <c r="M683" s="11"/>
    </row>
    <row r="684" spans="5:13" x14ac:dyDescent="0.25">
      <c r="E684" s="11"/>
      <c r="G684" s="11"/>
      <c r="J684" s="11"/>
      <c r="K684" s="11"/>
      <c r="L684" s="11"/>
      <c r="M684" s="11"/>
    </row>
    <row r="685" spans="5:13" x14ac:dyDescent="0.25">
      <c r="E685" s="11"/>
      <c r="G685" s="11"/>
      <c r="J685" s="11"/>
      <c r="K685" s="11"/>
      <c r="L685" s="11"/>
      <c r="M685" s="11"/>
    </row>
    <row r="686" spans="5:13" x14ac:dyDescent="0.25">
      <c r="E686" s="11"/>
      <c r="G686" s="11"/>
      <c r="J686" s="11"/>
      <c r="K686" s="11"/>
      <c r="L686" s="11"/>
      <c r="M686" s="11"/>
    </row>
    <row r="687" spans="5:13" x14ac:dyDescent="0.25">
      <c r="E687" s="11"/>
      <c r="G687" s="11"/>
      <c r="J687" s="11"/>
      <c r="K687" s="11"/>
      <c r="L687" s="11"/>
      <c r="M687" s="11"/>
    </row>
    <row r="688" spans="5:13" x14ac:dyDescent="0.25">
      <c r="E688" s="11"/>
      <c r="G688" s="11"/>
      <c r="J688" s="11"/>
      <c r="K688" s="11"/>
      <c r="L688" s="11"/>
      <c r="M688" s="11"/>
    </row>
    <row r="689" spans="5:13" x14ac:dyDescent="0.25">
      <c r="E689" s="11"/>
      <c r="G689" s="11"/>
      <c r="J689" s="11"/>
      <c r="K689" s="11"/>
      <c r="L689" s="11"/>
      <c r="M689" s="11"/>
    </row>
    <row r="690" spans="5:13" x14ac:dyDescent="0.25">
      <c r="E690" s="11"/>
      <c r="G690" s="11"/>
      <c r="J690" s="11"/>
      <c r="K690" s="11"/>
      <c r="L690" s="11"/>
      <c r="M690" s="11"/>
    </row>
    <row r="691" spans="5:13" x14ac:dyDescent="0.25">
      <c r="E691" s="11"/>
      <c r="G691" s="11"/>
      <c r="J691" s="11"/>
      <c r="K691" s="11"/>
      <c r="L691" s="11"/>
      <c r="M691" s="11"/>
    </row>
    <row r="692" spans="5:13" x14ac:dyDescent="0.25">
      <c r="E692" s="11"/>
      <c r="G692" s="11"/>
      <c r="J692" s="11"/>
      <c r="K692" s="11"/>
      <c r="L692" s="11"/>
      <c r="M692" s="11"/>
    </row>
    <row r="693" spans="5:13" x14ac:dyDescent="0.25">
      <c r="E693" s="11"/>
      <c r="G693" s="11"/>
      <c r="J693" s="11"/>
      <c r="K693" s="11"/>
      <c r="L693" s="11"/>
      <c r="M693" s="11"/>
    </row>
    <row r="694" spans="5:13" x14ac:dyDescent="0.25">
      <c r="E694" s="11"/>
      <c r="G694" s="11"/>
      <c r="J694" s="11"/>
      <c r="K694" s="11"/>
      <c r="L694" s="11"/>
      <c r="M694" s="11"/>
    </row>
    <row r="695" spans="5:13" x14ac:dyDescent="0.25">
      <c r="E695" s="11"/>
      <c r="G695" s="11"/>
      <c r="J695" s="11"/>
      <c r="K695" s="11"/>
      <c r="L695" s="11"/>
      <c r="M695" s="11"/>
    </row>
    <row r="696" spans="5:13" x14ac:dyDescent="0.25">
      <c r="E696" s="11"/>
      <c r="G696" s="11"/>
      <c r="J696" s="11"/>
      <c r="K696" s="11"/>
      <c r="L696" s="11"/>
      <c r="M696" s="11"/>
    </row>
    <row r="697" spans="5:13" x14ac:dyDescent="0.25">
      <c r="E697" s="11"/>
      <c r="G697" s="11"/>
      <c r="J697" s="11"/>
      <c r="K697" s="11"/>
      <c r="L697" s="11"/>
      <c r="M697" s="11"/>
    </row>
    <row r="698" spans="5:13" x14ac:dyDescent="0.25">
      <c r="E698" s="11"/>
      <c r="G698" s="11"/>
      <c r="J698" s="11"/>
      <c r="K698" s="11"/>
      <c r="L698" s="11"/>
      <c r="M698" s="11"/>
    </row>
    <row r="699" spans="5:13" x14ac:dyDescent="0.25">
      <c r="E699" s="11"/>
      <c r="G699" s="11"/>
      <c r="J699" s="11"/>
      <c r="K699" s="11"/>
      <c r="L699" s="11"/>
      <c r="M699" s="11"/>
    </row>
    <row r="700" spans="5:13" x14ac:dyDescent="0.25">
      <c r="E700" s="11"/>
      <c r="G700" s="11"/>
      <c r="J700" s="11"/>
      <c r="K700" s="11"/>
      <c r="L700" s="11"/>
      <c r="M700" s="11"/>
    </row>
    <row r="701" spans="5:13" x14ac:dyDescent="0.25">
      <c r="E701" s="11"/>
      <c r="G701" s="11"/>
      <c r="J701" s="11"/>
      <c r="K701" s="11"/>
      <c r="L701" s="11"/>
      <c r="M701" s="11"/>
    </row>
    <row r="702" spans="5:13" x14ac:dyDescent="0.25">
      <c r="E702" s="11"/>
      <c r="G702" s="11"/>
      <c r="J702" s="11"/>
      <c r="K702" s="11"/>
      <c r="L702" s="11"/>
      <c r="M702" s="11"/>
    </row>
    <row r="703" spans="5:13" x14ac:dyDescent="0.25">
      <c r="E703" s="11"/>
      <c r="G703" s="11"/>
      <c r="J703" s="11"/>
      <c r="K703" s="11"/>
      <c r="L703" s="11"/>
      <c r="M703" s="11"/>
    </row>
    <row r="704" spans="5:13" x14ac:dyDescent="0.25">
      <c r="E704" s="11"/>
      <c r="G704" s="11"/>
      <c r="J704" s="11"/>
      <c r="K704" s="11"/>
      <c r="L704" s="11"/>
      <c r="M704" s="11"/>
    </row>
    <row r="705" spans="5:13" x14ac:dyDescent="0.25">
      <c r="E705" s="11"/>
      <c r="G705" s="11"/>
      <c r="J705" s="11"/>
      <c r="K705" s="11"/>
      <c r="L705" s="11"/>
      <c r="M705" s="11"/>
    </row>
    <row r="706" spans="5:13" x14ac:dyDescent="0.25">
      <c r="E706" s="11"/>
      <c r="G706" s="11"/>
      <c r="J706" s="11"/>
      <c r="K706" s="11"/>
      <c r="L706" s="11"/>
      <c r="M706" s="11"/>
    </row>
    <row r="707" spans="5:13" x14ac:dyDescent="0.25">
      <c r="E707" s="11"/>
      <c r="G707" s="11"/>
      <c r="J707" s="11"/>
      <c r="K707" s="11"/>
      <c r="L707" s="11"/>
      <c r="M707" s="11"/>
    </row>
    <row r="708" spans="5:13" x14ac:dyDescent="0.25">
      <c r="E708" s="11"/>
      <c r="G708" s="11"/>
      <c r="J708" s="11"/>
      <c r="K708" s="11"/>
      <c r="L708" s="11"/>
      <c r="M708" s="11"/>
    </row>
    <row r="709" spans="5:13" x14ac:dyDescent="0.25">
      <c r="E709" s="11"/>
      <c r="G709" s="11"/>
      <c r="J709" s="11"/>
      <c r="K709" s="11"/>
      <c r="L709" s="11"/>
      <c r="M709" s="11"/>
    </row>
    <row r="710" spans="5:13" x14ac:dyDescent="0.25">
      <c r="E710" s="11"/>
      <c r="G710" s="11"/>
      <c r="J710" s="11"/>
      <c r="K710" s="11"/>
      <c r="L710" s="11"/>
      <c r="M710" s="11"/>
    </row>
    <row r="711" spans="5:13" x14ac:dyDescent="0.25">
      <c r="E711" s="11"/>
      <c r="G711" s="11"/>
      <c r="J711" s="11"/>
      <c r="K711" s="11"/>
      <c r="L711" s="11"/>
      <c r="M711" s="11"/>
    </row>
    <row r="712" spans="5:13" x14ac:dyDescent="0.25">
      <c r="E712" s="11"/>
      <c r="G712" s="11"/>
      <c r="J712" s="11"/>
      <c r="K712" s="11"/>
      <c r="L712" s="11"/>
      <c r="M712" s="11"/>
    </row>
    <row r="713" spans="5:13" x14ac:dyDescent="0.25">
      <c r="E713" s="11"/>
      <c r="G713" s="11"/>
      <c r="J713" s="11"/>
      <c r="K713" s="11"/>
      <c r="L713" s="11"/>
      <c r="M713" s="11"/>
    </row>
    <row r="714" spans="5:13" x14ac:dyDescent="0.25">
      <c r="E714" s="11"/>
      <c r="G714" s="11"/>
      <c r="J714" s="11"/>
      <c r="K714" s="11"/>
      <c r="L714" s="11"/>
      <c r="M714" s="11"/>
    </row>
    <row r="715" spans="5:13" x14ac:dyDescent="0.25">
      <c r="E715" s="11"/>
      <c r="G715" s="11"/>
      <c r="J715" s="11"/>
      <c r="K715" s="11"/>
      <c r="L715" s="11"/>
      <c r="M715" s="11"/>
    </row>
    <row r="716" spans="5:13" x14ac:dyDescent="0.25">
      <c r="E716" s="11"/>
      <c r="G716" s="11"/>
      <c r="J716" s="11"/>
      <c r="K716" s="11"/>
      <c r="L716" s="11"/>
      <c r="M716" s="11"/>
    </row>
    <row r="717" spans="5:13" x14ac:dyDescent="0.25">
      <c r="E717" s="11"/>
      <c r="G717" s="11"/>
      <c r="J717" s="11"/>
      <c r="K717" s="11"/>
      <c r="L717" s="11"/>
      <c r="M717" s="11"/>
    </row>
    <row r="718" spans="5:13" x14ac:dyDescent="0.25">
      <c r="E718" s="11"/>
      <c r="G718" s="11"/>
      <c r="J718" s="11"/>
      <c r="K718" s="11"/>
      <c r="L718" s="11"/>
      <c r="M718" s="11"/>
    </row>
    <row r="719" spans="5:13" x14ac:dyDescent="0.25">
      <c r="E719" s="11"/>
      <c r="G719" s="11"/>
      <c r="J719" s="11"/>
      <c r="K719" s="11"/>
      <c r="L719" s="11"/>
      <c r="M719" s="11"/>
    </row>
    <row r="720" spans="5:13" x14ac:dyDescent="0.25">
      <c r="E720" s="11"/>
      <c r="G720" s="11"/>
      <c r="J720" s="11"/>
      <c r="K720" s="11"/>
      <c r="L720" s="11"/>
      <c r="M720" s="11"/>
    </row>
    <row r="721" spans="5:13" x14ac:dyDescent="0.25">
      <c r="E721" s="11"/>
      <c r="G721" s="11"/>
      <c r="J721" s="11"/>
      <c r="K721" s="11"/>
      <c r="L721" s="11"/>
      <c r="M721" s="11"/>
    </row>
    <row r="722" spans="5:13" x14ac:dyDescent="0.25">
      <c r="E722" s="11"/>
      <c r="G722" s="11"/>
      <c r="J722" s="11"/>
      <c r="K722" s="11"/>
      <c r="L722" s="11"/>
      <c r="M722" s="11"/>
    </row>
    <row r="723" spans="5:13" x14ac:dyDescent="0.25">
      <c r="E723" s="11"/>
      <c r="G723" s="11"/>
      <c r="J723" s="11"/>
      <c r="K723" s="11"/>
      <c r="L723" s="11"/>
      <c r="M723" s="11"/>
    </row>
    <row r="724" spans="5:13" x14ac:dyDescent="0.25">
      <c r="E724" s="11"/>
      <c r="G724" s="11"/>
      <c r="J724" s="11"/>
      <c r="K724" s="11"/>
      <c r="L724" s="11"/>
      <c r="M724" s="11"/>
    </row>
    <row r="725" spans="5:13" x14ac:dyDescent="0.25">
      <c r="E725" s="11"/>
      <c r="G725" s="11"/>
      <c r="J725" s="11"/>
      <c r="K725" s="11"/>
      <c r="L725" s="11"/>
      <c r="M725" s="11"/>
    </row>
    <row r="726" spans="5:13" x14ac:dyDescent="0.25">
      <c r="E726" s="11"/>
      <c r="G726" s="11"/>
      <c r="J726" s="11"/>
      <c r="K726" s="11"/>
      <c r="L726" s="11"/>
      <c r="M726" s="11"/>
    </row>
    <row r="727" spans="5:13" x14ac:dyDescent="0.25">
      <c r="E727" s="11"/>
      <c r="G727" s="11"/>
      <c r="J727" s="11"/>
      <c r="K727" s="11"/>
      <c r="L727" s="11"/>
      <c r="M727" s="11"/>
    </row>
    <row r="728" spans="5:13" x14ac:dyDescent="0.25">
      <c r="E728" s="11"/>
      <c r="G728" s="11"/>
      <c r="J728" s="11"/>
      <c r="K728" s="11"/>
      <c r="L728" s="11"/>
      <c r="M728" s="11"/>
    </row>
    <row r="729" spans="5:13" x14ac:dyDescent="0.25">
      <c r="E729" s="11"/>
      <c r="G729" s="11"/>
      <c r="J729" s="11"/>
      <c r="K729" s="11"/>
      <c r="L729" s="11"/>
      <c r="M729" s="11"/>
    </row>
    <row r="730" spans="5:13" x14ac:dyDescent="0.25">
      <c r="E730" s="11"/>
      <c r="G730" s="11"/>
      <c r="J730" s="11"/>
      <c r="K730" s="11"/>
      <c r="L730" s="11"/>
      <c r="M730" s="11"/>
    </row>
    <row r="731" spans="5:13" x14ac:dyDescent="0.25">
      <c r="E731" s="11"/>
      <c r="G731" s="11"/>
      <c r="J731" s="11"/>
      <c r="K731" s="11"/>
      <c r="L731" s="11"/>
      <c r="M731" s="11"/>
    </row>
    <row r="732" spans="5:13" x14ac:dyDescent="0.25">
      <c r="E732" s="11"/>
      <c r="G732" s="11"/>
      <c r="J732" s="11"/>
      <c r="K732" s="11"/>
      <c r="L732" s="11"/>
      <c r="M732" s="11"/>
    </row>
    <row r="733" spans="5:13" x14ac:dyDescent="0.25">
      <c r="E733" s="11"/>
      <c r="G733" s="11"/>
      <c r="J733" s="11"/>
      <c r="K733" s="11"/>
      <c r="L733" s="11"/>
      <c r="M733" s="11"/>
    </row>
    <row r="734" spans="5:13" x14ac:dyDescent="0.25">
      <c r="E734" s="11"/>
      <c r="G734" s="11"/>
      <c r="J734" s="11"/>
      <c r="K734" s="11"/>
      <c r="L734" s="11"/>
      <c r="M734" s="11"/>
    </row>
    <row r="735" spans="5:13" x14ac:dyDescent="0.25">
      <c r="E735" s="11"/>
      <c r="G735" s="11"/>
      <c r="J735" s="11"/>
      <c r="K735" s="11"/>
      <c r="L735" s="11"/>
      <c r="M735" s="11"/>
    </row>
    <row r="736" spans="5:13" x14ac:dyDescent="0.25">
      <c r="E736" s="11"/>
      <c r="G736" s="11"/>
      <c r="J736" s="11"/>
      <c r="K736" s="11"/>
      <c r="L736" s="11"/>
      <c r="M736" s="11"/>
    </row>
    <row r="737" spans="5:13" x14ac:dyDescent="0.25">
      <c r="E737" s="11"/>
      <c r="G737" s="11"/>
      <c r="J737" s="11"/>
      <c r="K737" s="11"/>
      <c r="L737" s="11"/>
      <c r="M737" s="11"/>
    </row>
    <row r="738" spans="5:13" x14ac:dyDescent="0.25">
      <c r="E738" s="11"/>
      <c r="G738" s="11"/>
      <c r="J738" s="11"/>
      <c r="K738" s="11"/>
      <c r="L738" s="11"/>
      <c r="M738" s="11"/>
    </row>
    <row r="739" spans="5:13" x14ac:dyDescent="0.25">
      <c r="E739" s="11"/>
      <c r="G739" s="11"/>
      <c r="J739" s="11"/>
      <c r="K739" s="11"/>
      <c r="L739" s="11"/>
      <c r="M739" s="11"/>
    </row>
    <row r="740" spans="5:13" x14ac:dyDescent="0.25">
      <c r="E740" s="11"/>
      <c r="G740" s="11"/>
      <c r="J740" s="11"/>
      <c r="K740" s="11"/>
      <c r="L740" s="11"/>
      <c r="M740" s="11"/>
    </row>
    <row r="741" spans="5:13" x14ac:dyDescent="0.25">
      <c r="E741" s="11"/>
      <c r="G741" s="11"/>
      <c r="J741" s="11"/>
      <c r="K741" s="11"/>
      <c r="L741" s="11"/>
      <c r="M741" s="11"/>
    </row>
    <row r="742" spans="5:13" x14ac:dyDescent="0.25">
      <c r="E742" s="11"/>
      <c r="G742" s="11"/>
      <c r="J742" s="11"/>
      <c r="K742" s="11"/>
      <c r="L742" s="11"/>
      <c r="M742" s="11"/>
    </row>
    <row r="743" spans="5:13" x14ac:dyDescent="0.25">
      <c r="E743" s="11"/>
      <c r="G743" s="11"/>
      <c r="J743" s="11"/>
      <c r="K743" s="11"/>
      <c r="L743" s="11"/>
      <c r="M743" s="11"/>
    </row>
    <row r="744" spans="5:13" x14ac:dyDescent="0.25">
      <c r="E744" s="11"/>
      <c r="G744" s="11"/>
      <c r="J744" s="11"/>
      <c r="K744" s="11"/>
      <c r="L744" s="11"/>
      <c r="M744" s="11"/>
    </row>
    <row r="745" spans="5:13" x14ac:dyDescent="0.25">
      <c r="E745" s="11"/>
      <c r="G745" s="11"/>
      <c r="J745" s="11"/>
      <c r="K745" s="11"/>
      <c r="L745" s="11"/>
      <c r="M745" s="11"/>
    </row>
    <row r="746" spans="5:13" x14ac:dyDescent="0.25">
      <c r="E746" s="11"/>
      <c r="G746" s="11"/>
      <c r="J746" s="11"/>
      <c r="K746" s="11"/>
      <c r="L746" s="11"/>
      <c r="M746" s="11"/>
    </row>
    <row r="747" spans="5:13" x14ac:dyDescent="0.25">
      <c r="E747" s="11"/>
      <c r="G747" s="11"/>
      <c r="J747" s="11"/>
      <c r="K747" s="11"/>
      <c r="L747" s="11"/>
      <c r="M747" s="11"/>
    </row>
    <row r="748" spans="5:13" x14ac:dyDescent="0.25">
      <c r="E748" s="11"/>
      <c r="G748" s="11"/>
      <c r="J748" s="11"/>
      <c r="K748" s="11"/>
      <c r="L748" s="11"/>
      <c r="M748" s="11"/>
    </row>
    <row r="749" spans="5:13" x14ac:dyDescent="0.25">
      <c r="E749" s="11"/>
      <c r="G749" s="11"/>
      <c r="J749" s="11"/>
      <c r="K749" s="11"/>
      <c r="L749" s="11"/>
      <c r="M749" s="11"/>
    </row>
    <row r="750" spans="5:13" x14ac:dyDescent="0.25">
      <c r="E750" s="11"/>
      <c r="G750" s="11"/>
      <c r="J750" s="11"/>
      <c r="K750" s="11"/>
      <c r="L750" s="11"/>
      <c r="M750" s="11"/>
    </row>
    <row r="751" spans="5:13" x14ac:dyDescent="0.25">
      <c r="E751" s="11"/>
      <c r="G751" s="11"/>
      <c r="J751" s="11"/>
      <c r="K751" s="11"/>
      <c r="L751" s="11"/>
      <c r="M751" s="11"/>
    </row>
    <row r="752" spans="5:13" x14ac:dyDescent="0.25">
      <c r="E752" s="11"/>
      <c r="G752" s="11"/>
      <c r="J752" s="11"/>
      <c r="K752" s="11"/>
      <c r="L752" s="11"/>
      <c r="M752" s="11"/>
    </row>
    <row r="753" spans="5:13" x14ac:dyDescent="0.25">
      <c r="E753" s="11"/>
      <c r="G753" s="11"/>
      <c r="J753" s="11"/>
      <c r="K753" s="11"/>
      <c r="L753" s="11"/>
      <c r="M753" s="11"/>
    </row>
    <row r="754" spans="5:13" x14ac:dyDescent="0.25">
      <c r="E754" s="11"/>
      <c r="G754" s="11"/>
      <c r="J754" s="11"/>
      <c r="K754" s="11"/>
      <c r="L754" s="11"/>
      <c r="M754" s="11"/>
    </row>
    <row r="755" spans="5:13" x14ac:dyDescent="0.25">
      <c r="E755" s="11"/>
      <c r="G755" s="11"/>
      <c r="J755" s="11"/>
      <c r="K755" s="11"/>
      <c r="L755" s="11"/>
      <c r="M755" s="11"/>
    </row>
    <row r="756" spans="5:13" x14ac:dyDescent="0.25">
      <c r="E756" s="11"/>
      <c r="G756" s="11"/>
      <c r="J756" s="11"/>
      <c r="K756" s="11"/>
      <c r="L756" s="11"/>
      <c r="M756" s="11"/>
    </row>
    <row r="757" spans="5:13" x14ac:dyDescent="0.25">
      <c r="E757" s="11"/>
      <c r="G757" s="11"/>
      <c r="J757" s="11"/>
      <c r="K757" s="11"/>
      <c r="L757" s="11"/>
      <c r="M757" s="11"/>
    </row>
    <row r="758" spans="5:13" x14ac:dyDescent="0.25">
      <c r="E758" s="11"/>
      <c r="G758" s="11"/>
      <c r="J758" s="11"/>
      <c r="K758" s="11"/>
      <c r="L758" s="11"/>
      <c r="M758" s="11"/>
    </row>
    <row r="759" spans="5:13" x14ac:dyDescent="0.25">
      <c r="E759" s="11"/>
      <c r="G759" s="11"/>
      <c r="J759" s="11"/>
      <c r="K759" s="11"/>
      <c r="L759" s="11"/>
      <c r="M759" s="11"/>
    </row>
    <row r="760" spans="5:13" x14ac:dyDescent="0.25">
      <c r="E760" s="11"/>
      <c r="G760" s="11"/>
      <c r="J760" s="11"/>
      <c r="K760" s="11"/>
      <c r="L760" s="11"/>
      <c r="M760" s="11"/>
    </row>
    <row r="761" spans="5:13" x14ac:dyDescent="0.25">
      <c r="E761" s="11"/>
      <c r="G761" s="11"/>
      <c r="J761" s="11"/>
      <c r="K761" s="11"/>
      <c r="L761" s="11"/>
      <c r="M761" s="11"/>
    </row>
    <row r="762" spans="5:13" x14ac:dyDescent="0.25">
      <c r="E762" s="11"/>
      <c r="G762" s="11"/>
      <c r="J762" s="11"/>
      <c r="K762" s="11"/>
      <c r="L762" s="11"/>
      <c r="M762" s="11"/>
    </row>
    <row r="763" spans="5:13" x14ac:dyDescent="0.25">
      <c r="E763" s="11"/>
      <c r="G763" s="11"/>
      <c r="J763" s="11"/>
      <c r="K763" s="11"/>
      <c r="L763" s="11"/>
      <c r="M763" s="11"/>
    </row>
    <row r="764" spans="5:13" x14ac:dyDescent="0.25">
      <c r="E764" s="11"/>
      <c r="G764" s="11"/>
      <c r="J764" s="11"/>
      <c r="K764" s="11"/>
      <c r="L764" s="11"/>
      <c r="M764" s="11"/>
    </row>
    <row r="765" spans="5:13" x14ac:dyDescent="0.25">
      <c r="E765" s="11"/>
      <c r="G765" s="11"/>
      <c r="J765" s="11"/>
      <c r="K765" s="11"/>
      <c r="L765" s="11"/>
      <c r="M765" s="11"/>
    </row>
    <row r="766" spans="5:13" x14ac:dyDescent="0.25">
      <c r="E766" s="11"/>
      <c r="G766" s="11"/>
      <c r="J766" s="11"/>
      <c r="K766" s="11"/>
      <c r="L766" s="11"/>
      <c r="M766" s="11"/>
    </row>
    <row r="767" spans="5:13" x14ac:dyDescent="0.25">
      <c r="E767" s="11"/>
      <c r="G767" s="11"/>
      <c r="J767" s="11"/>
      <c r="K767" s="11"/>
      <c r="L767" s="11"/>
      <c r="M767" s="11"/>
    </row>
    <row r="768" spans="5:13" x14ac:dyDescent="0.25">
      <c r="E768" s="11"/>
      <c r="G768" s="11"/>
      <c r="J768" s="11"/>
      <c r="K768" s="11"/>
      <c r="L768" s="11"/>
      <c r="M768" s="11"/>
    </row>
    <row r="769" spans="5:13" x14ac:dyDescent="0.25">
      <c r="E769" s="11"/>
      <c r="G769" s="11"/>
      <c r="J769" s="11"/>
      <c r="K769" s="11"/>
      <c r="L769" s="11"/>
      <c r="M769" s="11"/>
    </row>
    <row r="770" spans="5:13" x14ac:dyDescent="0.25">
      <c r="E770" s="11"/>
      <c r="G770" s="11"/>
      <c r="J770" s="11"/>
      <c r="K770" s="11"/>
      <c r="L770" s="11"/>
      <c r="M770" s="11"/>
    </row>
    <row r="771" spans="5:13" x14ac:dyDescent="0.25">
      <c r="E771" s="11"/>
      <c r="G771" s="11"/>
      <c r="J771" s="11"/>
      <c r="K771" s="11"/>
      <c r="L771" s="11"/>
      <c r="M771" s="11"/>
    </row>
    <row r="772" spans="5:13" x14ac:dyDescent="0.25">
      <c r="E772" s="11"/>
      <c r="G772" s="11"/>
      <c r="J772" s="11"/>
      <c r="K772" s="11"/>
      <c r="L772" s="11"/>
      <c r="M772" s="11"/>
    </row>
    <row r="773" spans="5:13" x14ac:dyDescent="0.25">
      <c r="E773" s="11"/>
      <c r="G773" s="11"/>
      <c r="J773" s="11"/>
      <c r="K773" s="11"/>
      <c r="L773" s="11"/>
      <c r="M773" s="11"/>
    </row>
    <row r="774" spans="5:13" x14ac:dyDescent="0.25">
      <c r="E774" s="11"/>
      <c r="G774" s="11"/>
      <c r="J774" s="11"/>
      <c r="K774" s="11"/>
      <c r="L774" s="11"/>
      <c r="M774" s="11"/>
    </row>
    <row r="775" spans="5:13" x14ac:dyDescent="0.25">
      <c r="E775" s="11"/>
      <c r="G775" s="11"/>
      <c r="J775" s="11"/>
      <c r="K775" s="11"/>
      <c r="L775" s="11"/>
      <c r="M775" s="11"/>
    </row>
    <row r="776" spans="5:13" x14ac:dyDescent="0.25">
      <c r="E776" s="11"/>
      <c r="G776" s="11"/>
      <c r="J776" s="11"/>
      <c r="K776" s="11"/>
      <c r="L776" s="11"/>
      <c r="M776" s="11"/>
    </row>
    <row r="777" spans="5:13" x14ac:dyDescent="0.25">
      <c r="E777" s="11"/>
      <c r="G777" s="11"/>
      <c r="J777" s="11"/>
      <c r="K777" s="11"/>
      <c r="L777" s="11"/>
      <c r="M777" s="11"/>
    </row>
    <row r="778" spans="5:13" x14ac:dyDescent="0.25">
      <c r="E778" s="11"/>
      <c r="G778" s="11"/>
      <c r="J778" s="11"/>
      <c r="K778" s="11"/>
      <c r="L778" s="11"/>
      <c r="M778" s="11"/>
    </row>
    <row r="779" spans="5:13" x14ac:dyDescent="0.25">
      <c r="E779" s="11"/>
      <c r="G779" s="11"/>
      <c r="J779" s="11"/>
      <c r="K779" s="11"/>
      <c r="L779" s="11"/>
      <c r="M779" s="11"/>
    </row>
    <row r="780" spans="5:13" x14ac:dyDescent="0.25">
      <c r="E780" s="11"/>
      <c r="G780" s="11"/>
      <c r="J780" s="11"/>
      <c r="K780" s="11"/>
      <c r="L780" s="11"/>
      <c r="M780" s="11"/>
    </row>
    <row r="781" spans="5:13" x14ac:dyDescent="0.25">
      <c r="E781" s="11"/>
      <c r="G781" s="11"/>
      <c r="J781" s="11"/>
      <c r="K781" s="11"/>
      <c r="L781" s="11"/>
      <c r="M781" s="11"/>
    </row>
    <row r="782" spans="5:13" x14ac:dyDescent="0.25">
      <c r="E782" s="11"/>
      <c r="G782" s="11"/>
      <c r="J782" s="11"/>
      <c r="K782" s="11"/>
      <c r="L782" s="11"/>
      <c r="M782" s="11"/>
    </row>
    <row r="783" spans="5:13" x14ac:dyDescent="0.25">
      <c r="E783" s="11"/>
      <c r="G783" s="11"/>
      <c r="J783" s="11"/>
      <c r="K783" s="11"/>
      <c r="L783" s="11"/>
      <c r="M783" s="11"/>
    </row>
    <row r="784" spans="5:13" x14ac:dyDescent="0.25">
      <c r="E784" s="11"/>
      <c r="G784" s="11"/>
      <c r="J784" s="11"/>
      <c r="K784" s="11"/>
      <c r="L784" s="11"/>
      <c r="M784" s="11"/>
    </row>
    <row r="785" spans="5:13" x14ac:dyDescent="0.25">
      <c r="E785" s="11"/>
      <c r="G785" s="11"/>
      <c r="J785" s="11"/>
      <c r="K785" s="11"/>
      <c r="L785" s="11"/>
      <c r="M785" s="11"/>
    </row>
    <row r="786" spans="5:13" x14ac:dyDescent="0.25">
      <c r="E786" s="11"/>
      <c r="G786" s="11"/>
      <c r="J786" s="11"/>
      <c r="K786" s="11"/>
      <c r="L786" s="11"/>
      <c r="M786" s="11"/>
    </row>
    <row r="787" spans="5:13" x14ac:dyDescent="0.25">
      <c r="E787" s="11"/>
      <c r="G787" s="11"/>
      <c r="J787" s="11"/>
      <c r="K787" s="11"/>
      <c r="L787" s="11"/>
      <c r="M787" s="11"/>
    </row>
    <row r="788" spans="5:13" x14ac:dyDescent="0.25">
      <c r="E788" s="11"/>
      <c r="G788" s="11"/>
      <c r="J788" s="11"/>
      <c r="K788" s="11"/>
      <c r="L788" s="11"/>
      <c r="M788" s="11"/>
    </row>
    <row r="789" spans="5:13" x14ac:dyDescent="0.25">
      <c r="E789" s="11"/>
      <c r="G789" s="11"/>
      <c r="J789" s="11"/>
      <c r="K789" s="11"/>
      <c r="L789" s="11"/>
      <c r="M789" s="11"/>
    </row>
    <row r="790" spans="5:13" x14ac:dyDescent="0.25">
      <c r="E790" s="11"/>
      <c r="G790" s="11"/>
      <c r="J790" s="11"/>
      <c r="K790" s="11"/>
      <c r="L790" s="11"/>
      <c r="M790" s="11"/>
    </row>
    <row r="791" spans="5:13" x14ac:dyDescent="0.25">
      <c r="E791" s="11"/>
      <c r="G791" s="11"/>
      <c r="J791" s="11"/>
      <c r="K791" s="11"/>
      <c r="L791" s="11"/>
      <c r="M791" s="11"/>
    </row>
    <row r="792" spans="5:13" x14ac:dyDescent="0.25">
      <c r="E792" s="11"/>
      <c r="G792" s="11"/>
      <c r="J792" s="11"/>
      <c r="K792" s="11"/>
      <c r="L792" s="11"/>
      <c r="M792" s="11"/>
    </row>
    <row r="793" spans="5:13" x14ac:dyDescent="0.25">
      <c r="E793" s="11"/>
      <c r="G793" s="11"/>
      <c r="J793" s="11"/>
      <c r="K793" s="11"/>
      <c r="L793" s="11"/>
      <c r="M793" s="11"/>
    </row>
    <row r="794" spans="5:13" x14ac:dyDescent="0.25">
      <c r="E794" s="11"/>
      <c r="G794" s="11"/>
      <c r="J794" s="11"/>
      <c r="K794" s="11"/>
      <c r="L794" s="11"/>
      <c r="M794" s="11"/>
    </row>
    <row r="795" spans="5:13" x14ac:dyDescent="0.25">
      <c r="E795" s="11"/>
      <c r="G795" s="11"/>
      <c r="J795" s="11"/>
      <c r="K795" s="11"/>
      <c r="L795" s="11"/>
      <c r="M795" s="11"/>
    </row>
    <row r="796" spans="5:13" x14ac:dyDescent="0.25">
      <c r="E796" s="11"/>
      <c r="G796" s="11"/>
      <c r="J796" s="11"/>
      <c r="K796" s="11"/>
      <c r="L796" s="11"/>
      <c r="M796" s="11"/>
    </row>
    <row r="797" spans="5:13" x14ac:dyDescent="0.25">
      <c r="E797" s="11"/>
      <c r="G797" s="11"/>
      <c r="J797" s="11"/>
      <c r="K797" s="11"/>
      <c r="L797" s="11"/>
      <c r="M797" s="11"/>
    </row>
    <row r="798" spans="5:13" x14ac:dyDescent="0.25">
      <c r="E798" s="11"/>
      <c r="G798" s="11"/>
      <c r="J798" s="11"/>
      <c r="K798" s="11"/>
      <c r="L798" s="11"/>
      <c r="M798" s="11"/>
    </row>
    <row r="799" spans="5:13" x14ac:dyDescent="0.25">
      <c r="E799" s="11"/>
      <c r="G799" s="11"/>
      <c r="J799" s="11"/>
      <c r="K799" s="11"/>
      <c r="L799" s="11"/>
      <c r="M799" s="11"/>
    </row>
    <row r="800" spans="5:13" x14ac:dyDescent="0.25">
      <c r="E800" s="11"/>
      <c r="G800" s="11"/>
      <c r="J800" s="11"/>
      <c r="K800" s="11"/>
      <c r="L800" s="11"/>
      <c r="M800" s="11"/>
    </row>
    <row r="801" spans="5:13" x14ac:dyDescent="0.25">
      <c r="E801" s="11"/>
      <c r="G801" s="11"/>
      <c r="J801" s="11"/>
      <c r="K801" s="11"/>
      <c r="L801" s="11"/>
      <c r="M801" s="11"/>
    </row>
    <row r="802" spans="5:13" x14ac:dyDescent="0.25">
      <c r="E802" s="11"/>
      <c r="G802" s="11"/>
      <c r="J802" s="11"/>
      <c r="K802" s="11"/>
      <c r="L802" s="11"/>
      <c r="M802" s="11"/>
    </row>
    <row r="803" spans="5:13" x14ac:dyDescent="0.25">
      <c r="E803" s="11"/>
      <c r="G803" s="11"/>
      <c r="J803" s="11"/>
      <c r="K803" s="11"/>
      <c r="L803" s="11"/>
      <c r="M803" s="11"/>
    </row>
    <row r="804" spans="5:13" x14ac:dyDescent="0.25">
      <c r="E804" s="11"/>
      <c r="G804" s="11"/>
      <c r="J804" s="11"/>
      <c r="K804" s="11"/>
      <c r="L804" s="11"/>
      <c r="M804" s="11"/>
    </row>
    <row r="805" spans="5:13" x14ac:dyDescent="0.25">
      <c r="E805" s="11"/>
      <c r="G805" s="11"/>
      <c r="J805" s="11"/>
      <c r="K805" s="11"/>
      <c r="L805" s="11"/>
      <c r="M805" s="11"/>
    </row>
    <row r="806" spans="5:13" x14ac:dyDescent="0.25">
      <c r="E806" s="11"/>
      <c r="G806" s="11"/>
      <c r="J806" s="11"/>
      <c r="K806" s="11"/>
      <c r="L806" s="11"/>
      <c r="M806" s="11"/>
    </row>
    <row r="807" spans="5:13" x14ac:dyDescent="0.25">
      <c r="E807" s="11"/>
      <c r="G807" s="11"/>
      <c r="J807" s="11"/>
      <c r="K807" s="11"/>
      <c r="L807" s="11"/>
      <c r="M807" s="11"/>
    </row>
    <row r="808" spans="5:13" x14ac:dyDescent="0.25">
      <c r="E808" s="11"/>
      <c r="G808" s="11"/>
      <c r="J808" s="11"/>
      <c r="K808" s="11"/>
      <c r="L808" s="11"/>
      <c r="M808" s="11"/>
    </row>
    <row r="809" spans="5:13" x14ac:dyDescent="0.25">
      <c r="E809" s="11"/>
      <c r="G809" s="11"/>
      <c r="J809" s="11"/>
      <c r="K809" s="11"/>
      <c r="L809" s="11"/>
      <c r="M809" s="11"/>
    </row>
    <row r="810" spans="5:13" x14ac:dyDescent="0.25">
      <c r="E810" s="11"/>
      <c r="G810" s="11"/>
      <c r="J810" s="11"/>
      <c r="K810" s="11"/>
      <c r="L810" s="11"/>
      <c r="M810" s="11"/>
    </row>
    <row r="811" spans="5:13" x14ac:dyDescent="0.25">
      <c r="E811" s="11"/>
      <c r="G811" s="11"/>
      <c r="J811" s="11"/>
      <c r="K811" s="11"/>
      <c r="L811" s="11"/>
      <c r="M811" s="11"/>
    </row>
    <row r="812" spans="5:13" x14ac:dyDescent="0.25">
      <c r="E812" s="11"/>
      <c r="G812" s="11"/>
      <c r="J812" s="11"/>
      <c r="K812" s="11"/>
      <c r="L812" s="11"/>
      <c r="M812" s="11"/>
    </row>
    <row r="813" spans="5:13" x14ac:dyDescent="0.25">
      <c r="E813" s="11"/>
      <c r="G813" s="11"/>
      <c r="J813" s="11"/>
      <c r="K813" s="11"/>
      <c r="L813" s="11"/>
      <c r="M813" s="11"/>
    </row>
    <row r="814" spans="5:13" x14ac:dyDescent="0.25">
      <c r="E814" s="11"/>
      <c r="G814" s="11"/>
      <c r="J814" s="11"/>
      <c r="K814" s="11"/>
      <c r="L814" s="11"/>
      <c r="M814" s="11"/>
    </row>
    <row r="815" spans="5:13" x14ac:dyDescent="0.25">
      <c r="E815" s="11"/>
      <c r="G815" s="11"/>
      <c r="J815" s="11"/>
      <c r="K815" s="11"/>
      <c r="L815" s="11"/>
      <c r="M815" s="11"/>
    </row>
    <row r="816" spans="5:13" x14ac:dyDescent="0.25">
      <c r="E816" s="11"/>
      <c r="G816" s="11"/>
      <c r="J816" s="11"/>
      <c r="K816" s="11"/>
      <c r="L816" s="11"/>
      <c r="M816" s="11"/>
    </row>
    <row r="817" spans="5:13" x14ac:dyDescent="0.25">
      <c r="E817" s="11"/>
      <c r="G817" s="11"/>
      <c r="J817" s="11"/>
      <c r="K817" s="11"/>
      <c r="L817" s="11"/>
      <c r="M817" s="11"/>
    </row>
    <row r="818" spans="5:13" x14ac:dyDescent="0.25">
      <c r="E818" s="11"/>
      <c r="G818" s="11"/>
      <c r="J818" s="11"/>
      <c r="K818" s="11"/>
      <c r="L818" s="11"/>
      <c r="M818" s="11"/>
    </row>
    <row r="819" spans="5:13" x14ac:dyDescent="0.25">
      <c r="E819" s="11"/>
      <c r="G819" s="11"/>
      <c r="J819" s="11"/>
      <c r="K819" s="11"/>
      <c r="L819" s="11"/>
      <c r="M819" s="11"/>
    </row>
    <row r="820" spans="5:13" x14ac:dyDescent="0.25">
      <c r="E820" s="11"/>
      <c r="G820" s="11"/>
      <c r="J820" s="11"/>
      <c r="K820" s="11"/>
      <c r="L820" s="11"/>
      <c r="M820" s="11"/>
    </row>
    <row r="821" spans="5:13" x14ac:dyDescent="0.25">
      <c r="E821" s="11"/>
      <c r="G821" s="11"/>
      <c r="J821" s="11"/>
      <c r="K821" s="11"/>
      <c r="L821" s="11"/>
      <c r="M821" s="11"/>
    </row>
    <row r="822" spans="5:13" x14ac:dyDescent="0.25">
      <c r="E822" s="11"/>
      <c r="G822" s="11"/>
      <c r="J822" s="11"/>
      <c r="K822" s="11"/>
      <c r="L822" s="11"/>
      <c r="M822" s="11"/>
    </row>
    <row r="823" spans="5:13" x14ac:dyDescent="0.25">
      <c r="E823" s="11"/>
      <c r="G823" s="11"/>
      <c r="J823" s="11"/>
      <c r="K823" s="11"/>
      <c r="L823" s="11"/>
      <c r="M823" s="11"/>
    </row>
    <row r="824" spans="5:13" x14ac:dyDescent="0.25">
      <c r="E824" s="11"/>
      <c r="G824" s="11"/>
      <c r="J824" s="11"/>
      <c r="K824" s="11"/>
      <c r="L824" s="11"/>
      <c r="M824" s="11"/>
    </row>
    <row r="825" spans="5:13" x14ac:dyDescent="0.25">
      <c r="E825" s="11"/>
      <c r="G825" s="11"/>
      <c r="J825" s="11"/>
      <c r="K825" s="11"/>
      <c r="L825" s="11"/>
      <c r="M825" s="11"/>
    </row>
    <row r="826" spans="5:13" x14ac:dyDescent="0.25">
      <c r="E826" s="11"/>
      <c r="G826" s="11"/>
      <c r="J826" s="11"/>
      <c r="K826" s="11"/>
      <c r="L826" s="11"/>
      <c r="M826" s="11"/>
    </row>
    <row r="827" spans="5:13" x14ac:dyDescent="0.25">
      <c r="E827" s="11"/>
      <c r="G827" s="11"/>
      <c r="J827" s="11"/>
      <c r="K827" s="11"/>
      <c r="L827" s="11"/>
      <c r="M827" s="11"/>
    </row>
    <row r="828" spans="5:13" x14ac:dyDescent="0.25">
      <c r="E828" s="11"/>
      <c r="G828" s="11"/>
      <c r="J828" s="11"/>
      <c r="K828" s="11"/>
      <c r="L828" s="11"/>
      <c r="M828" s="11"/>
    </row>
    <row r="829" spans="5:13" x14ac:dyDescent="0.25">
      <c r="E829" s="11"/>
      <c r="G829" s="11"/>
      <c r="J829" s="11"/>
      <c r="K829" s="11"/>
      <c r="L829" s="11"/>
      <c r="M829" s="11"/>
    </row>
    <row r="830" spans="5:13" x14ac:dyDescent="0.25">
      <c r="E830" s="11"/>
      <c r="G830" s="11"/>
      <c r="J830" s="11"/>
      <c r="K830" s="11"/>
      <c r="L830" s="11"/>
      <c r="M830" s="11"/>
    </row>
    <row r="831" spans="5:13" x14ac:dyDescent="0.25">
      <c r="E831" s="11"/>
      <c r="G831" s="11"/>
      <c r="J831" s="11"/>
      <c r="K831" s="11"/>
      <c r="L831" s="11"/>
      <c r="M831" s="11"/>
    </row>
    <row r="832" spans="5:13" x14ac:dyDescent="0.25">
      <c r="E832" s="11"/>
      <c r="G832" s="11"/>
      <c r="J832" s="11"/>
      <c r="K832" s="11"/>
      <c r="L832" s="11"/>
      <c r="M832" s="11"/>
    </row>
    <row r="833" spans="5:13" x14ac:dyDescent="0.25">
      <c r="E833" s="11"/>
      <c r="G833" s="11"/>
      <c r="J833" s="11"/>
      <c r="K833" s="11"/>
      <c r="L833" s="11"/>
      <c r="M833" s="11"/>
    </row>
    <row r="834" spans="5:13" x14ac:dyDescent="0.25">
      <c r="E834" s="11"/>
      <c r="G834" s="11"/>
      <c r="J834" s="11"/>
      <c r="K834" s="11"/>
      <c r="L834" s="11"/>
      <c r="M834" s="11"/>
    </row>
    <row r="835" spans="5:13" x14ac:dyDescent="0.25">
      <c r="E835" s="11"/>
      <c r="G835" s="11"/>
      <c r="J835" s="11"/>
      <c r="K835" s="11"/>
      <c r="L835" s="11"/>
      <c r="M835" s="11"/>
    </row>
    <row r="836" spans="5:13" x14ac:dyDescent="0.25">
      <c r="E836" s="11"/>
      <c r="G836" s="11"/>
      <c r="J836" s="11"/>
      <c r="K836" s="11"/>
      <c r="L836" s="11"/>
      <c r="M836" s="11"/>
    </row>
    <row r="837" spans="5:13" x14ac:dyDescent="0.25">
      <c r="E837" s="11"/>
      <c r="G837" s="11"/>
      <c r="J837" s="11"/>
      <c r="K837" s="11"/>
      <c r="L837" s="11"/>
      <c r="M837" s="11"/>
    </row>
    <row r="838" spans="5:13" x14ac:dyDescent="0.25">
      <c r="E838" s="11"/>
      <c r="G838" s="11"/>
      <c r="J838" s="11"/>
      <c r="K838" s="11"/>
      <c r="L838" s="11"/>
      <c r="M838" s="11"/>
    </row>
    <row r="839" spans="5:13" x14ac:dyDescent="0.25">
      <c r="E839" s="11"/>
      <c r="G839" s="11"/>
      <c r="J839" s="11"/>
      <c r="K839" s="11"/>
      <c r="L839" s="11"/>
      <c r="M839" s="11"/>
    </row>
    <row r="840" spans="5:13" x14ac:dyDescent="0.25">
      <c r="E840" s="11"/>
      <c r="G840" s="11"/>
      <c r="J840" s="11"/>
      <c r="K840" s="11"/>
      <c r="L840" s="11"/>
      <c r="M840" s="11"/>
    </row>
    <row r="841" spans="5:13" x14ac:dyDescent="0.25">
      <c r="E841" s="11"/>
      <c r="G841" s="11"/>
      <c r="J841" s="11"/>
      <c r="K841" s="11"/>
      <c r="L841" s="11"/>
      <c r="M841" s="11"/>
    </row>
    <row r="842" spans="5:13" x14ac:dyDescent="0.25">
      <c r="E842" s="11"/>
      <c r="G842" s="11"/>
      <c r="J842" s="11"/>
      <c r="K842" s="11"/>
      <c r="L842" s="11"/>
      <c r="M842" s="11"/>
    </row>
    <row r="843" spans="5:13" x14ac:dyDescent="0.25">
      <c r="E843" s="11"/>
      <c r="G843" s="11"/>
      <c r="J843" s="11"/>
      <c r="K843" s="11"/>
      <c r="L843" s="11"/>
      <c r="M843" s="11"/>
    </row>
    <row r="844" spans="5:13" x14ac:dyDescent="0.25">
      <c r="E844" s="11"/>
      <c r="G844" s="11"/>
      <c r="J844" s="11"/>
      <c r="K844" s="11"/>
      <c r="L844" s="11"/>
      <c r="M844" s="11"/>
    </row>
    <row r="845" spans="5:13" x14ac:dyDescent="0.25">
      <c r="E845" s="11"/>
      <c r="G845" s="11"/>
      <c r="J845" s="11"/>
      <c r="K845" s="11"/>
      <c r="L845" s="11"/>
      <c r="M845" s="11"/>
    </row>
    <row r="846" spans="5:13" x14ac:dyDescent="0.25">
      <c r="E846" s="11"/>
      <c r="G846" s="11"/>
      <c r="J846" s="11"/>
      <c r="K846" s="11"/>
      <c r="L846" s="11"/>
      <c r="M846" s="11"/>
    </row>
    <row r="847" spans="5:13" x14ac:dyDescent="0.25">
      <c r="E847" s="11"/>
      <c r="G847" s="11"/>
      <c r="J847" s="11"/>
      <c r="K847" s="11"/>
      <c r="L847" s="11"/>
      <c r="M847" s="11"/>
    </row>
    <row r="848" spans="5:13" x14ac:dyDescent="0.25">
      <c r="E848" s="11"/>
      <c r="G848" s="11"/>
      <c r="J848" s="11"/>
      <c r="K848" s="11"/>
      <c r="L848" s="11"/>
      <c r="M848" s="11"/>
    </row>
    <row r="849" spans="5:13" x14ac:dyDescent="0.25">
      <c r="E849" s="11"/>
      <c r="G849" s="11"/>
      <c r="J849" s="11"/>
      <c r="K849" s="11"/>
      <c r="L849" s="11"/>
      <c r="M849" s="11"/>
    </row>
    <row r="850" spans="5:13" x14ac:dyDescent="0.25">
      <c r="E850" s="11"/>
      <c r="G850" s="11"/>
      <c r="J850" s="11"/>
      <c r="K850" s="11"/>
      <c r="L850" s="11"/>
      <c r="M850" s="11"/>
    </row>
    <row r="851" spans="5:13" x14ac:dyDescent="0.25">
      <c r="E851" s="11"/>
      <c r="G851" s="11"/>
      <c r="J851" s="11"/>
      <c r="K851" s="11"/>
      <c r="L851" s="11"/>
      <c r="M851" s="11"/>
    </row>
    <row r="852" spans="5:13" x14ac:dyDescent="0.25">
      <c r="E852" s="11"/>
      <c r="G852" s="11"/>
      <c r="J852" s="11"/>
      <c r="K852" s="11"/>
      <c r="L852" s="11"/>
      <c r="M852" s="11"/>
    </row>
    <row r="853" spans="5:13" x14ac:dyDescent="0.25">
      <c r="E853" s="11"/>
      <c r="G853" s="11"/>
      <c r="J853" s="11"/>
      <c r="K853" s="11"/>
      <c r="L853" s="11"/>
      <c r="M853" s="11"/>
    </row>
    <row r="854" spans="5:13" x14ac:dyDescent="0.25">
      <c r="E854" s="11"/>
      <c r="G854" s="11"/>
      <c r="J854" s="11"/>
      <c r="K854" s="11"/>
      <c r="L854" s="11"/>
      <c r="M854" s="11"/>
    </row>
    <row r="855" spans="5:13" x14ac:dyDescent="0.25">
      <c r="E855" s="11"/>
      <c r="G855" s="11"/>
      <c r="J855" s="11"/>
      <c r="K855" s="11"/>
      <c r="L855" s="11"/>
      <c r="M855" s="11"/>
    </row>
    <row r="856" spans="5:13" x14ac:dyDescent="0.25">
      <c r="E856" s="11"/>
      <c r="G856" s="11"/>
      <c r="J856" s="11"/>
      <c r="K856" s="11"/>
      <c r="L856" s="11"/>
      <c r="M856" s="11"/>
    </row>
    <row r="857" spans="5:13" x14ac:dyDescent="0.25">
      <c r="E857" s="11"/>
      <c r="G857" s="11"/>
      <c r="J857" s="11"/>
      <c r="K857" s="11"/>
      <c r="L857" s="11"/>
      <c r="M857" s="11"/>
    </row>
    <row r="858" spans="5:13" x14ac:dyDescent="0.25">
      <c r="E858" s="11"/>
      <c r="G858" s="11"/>
      <c r="J858" s="11"/>
      <c r="K858" s="11"/>
      <c r="L858" s="11"/>
      <c r="M858" s="11"/>
    </row>
    <row r="859" spans="5:13" x14ac:dyDescent="0.25">
      <c r="E859" s="11"/>
      <c r="G859" s="11"/>
      <c r="J859" s="11"/>
      <c r="K859" s="11"/>
      <c r="L859" s="11"/>
      <c r="M859" s="11"/>
    </row>
    <row r="860" spans="5:13" x14ac:dyDescent="0.25">
      <c r="E860" s="11"/>
      <c r="G860" s="11"/>
      <c r="J860" s="11"/>
      <c r="K860" s="11"/>
      <c r="L860" s="11"/>
      <c r="M860" s="11"/>
    </row>
    <row r="861" spans="5:13" x14ac:dyDescent="0.25">
      <c r="E861" s="11"/>
      <c r="G861" s="11"/>
      <c r="J861" s="11"/>
      <c r="K861" s="11"/>
      <c r="L861" s="11"/>
      <c r="M861" s="11"/>
    </row>
    <row r="862" spans="5:13" x14ac:dyDescent="0.25">
      <c r="E862" s="11"/>
      <c r="G862" s="11"/>
      <c r="J862" s="11"/>
      <c r="K862" s="11"/>
      <c r="L862" s="11"/>
      <c r="M862" s="11"/>
    </row>
    <row r="863" spans="5:13" x14ac:dyDescent="0.25">
      <c r="E863" s="11"/>
      <c r="G863" s="11"/>
      <c r="J863" s="11"/>
      <c r="K863" s="11"/>
      <c r="L863" s="11"/>
      <c r="M863" s="11"/>
    </row>
    <row r="864" spans="5:13" x14ac:dyDescent="0.25">
      <c r="E864" s="11"/>
      <c r="G864" s="11"/>
      <c r="J864" s="11"/>
      <c r="K864" s="11"/>
      <c r="L864" s="11"/>
      <c r="M864" s="11"/>
    </row>
    <row r="865" spans="5:13" x14ac:dyDescent="0.25">
      <c r="E865" s="11"/>
      <c r="G865" s="11"/>
      <c r="J865" s="11"/>
      <c r="K865" s="11"/>
      <c r="L865" s="11"/>
      <c r="M865" s="11"/>
    </row>
    <row r="866" spans="5:13" x14ac:dyDescent="0.25">
      <c r="E866" s="11"/>
      <c r="G866" s="11"/>
      <c r="J866" s="11"/>
      <c r="K866" s="11"/>
      <c r="L866" s="11"/>
      <c r="M866" s="11"/>
    </row>
    <row r="867" spans="5:13" x14ac:dyDescent="0.25">
      <c r="E867" s="11"/>
      <c r="G867" s="11"/>
      <c r="J867" s="11"/>
      <c r="K867" s="11"/>
      <c r="L867" s="11"/>
      <c r="M867" s="11"/>
    </row>
    <row r="868" spans="5:13" x14ac:dyDescent="0.25">
      <c r="E868" s="11"/>
      <c r="G868" s="11"/>
      <c r="J868" s="11"/>
      <c r="K868" s="11"/>
      <c r="L868" s="11"/>
      <c r="M868" s="11"/>
    </row>
    <row r="869" spans="5:13" x14ac:dyDescent="0.25">
      <c r="E869" s="11"/>
      <c r="G869" s="11"/>
      <c r="J869" s="11"/>
      <c r="K869" s="11"/>
      <c r="L869" s="11"/>
      <c r="M869" s="11"/>
    </row>
    <row r="870" spans="5:13" x14ac:dyDescent="0.25">
      <c r="E870" s="11"/>
      <c r="G870" s="11"/>
      <c r="J870" s="11"/>
      <c r="K870" s="11"/>
      <c r="L870" s="11"/>
      <c r="M870" s="11"/>
    </row>
    <row r="871" spans="5:13" x14ac:dyDescent="0.25">
      <c r="E871" s="11"/>
      <c r="G871" s="11"/>
      <c r="J871" s="11"/>
      <c r="K871" s="11"/>
      <c r="L871" s="11"/>
      <c r="M871" s="11"/>
    </row>
    <row r="872" spans="5:13" x14ac:dyDescent="0.25">
      <c r="E872" s="11"/>
      <c r="G872" s="11"/>
      <c r="J872" s="11"/>
      <c r="K872" s="11"/>
      <c r="L872" s="11"/>
      <c r="M872" s="11"/>
    </row>
    <row r="873" spans="5:13" x14ac:dyDescent="0.25">
      <c r="E873" s="11"/>
      <c r="G873" s="11"/>
      <c r="J873" s="11"/>
      <c r="K873" s="11"/>
      <c r="L873" s="11"/>
      <c r="M873" s="11"/>
    </row>
    <row r="874" spans="5:13" x14ac:dyDescent="0.25">
      <c r="E874" s="11"/>
      <c r="G874" s="11"/>
      <c r="J874" s="11"/>
      <c r="K874" s="11"/>
      <c r="L874" s="11"/>
      <c r="M874" s="11"/>
    </row>
    <row r="875" spans="5:13" x14ac:dyDescent="0.25">
      <c r="E875" s="11"/>
      <c r="G875" s="11"/>
      <c r="J875" s="11"/>
      <c r="K875" s="11"/>
      <c r="L875" s="11"/>
      <c r="M875" s="11"/>
    </row>
    <row r="876" spans="5:13" x14ac:dyDescent="0.25">
      <c r="E876" s="11"/>
      <c r="G876" s="11"/>
      <c r="J876" s="11"/>
      <c r="K876" s="11"/>
      <c r="L876" s="11"/>
      <c r="M876" s="11"/>
    </row>
    <row r="877" spans="5:13" x14ac:dyDescent="0.25">
      <c r="E877" s="11"/>
      <c r="G877" s="11"/>
      <c r="J877" s="11"/>
      <c r="K877" s="11"/>
      <c r="L877" s="11"/>
      <c r="M877" s="11"/>
    </row>
    <row r="878" spans="5:13" x14ac:dyDescent="0.25">
      <c r="E878" s="11"/>
      <c r="G878" s="11"/>
      <c r="J878" s="11"/>
      <c r="K878" s="11"/>
      <c r="L878" s="11"/>
      <c r="M878" s="11"/>
    </row>
    <row r="879" spans="5:13" x14ac:dyDescent="0.25">
      <c r="E879" s="11"/>
      <c r="G879" s="11"/>
      <c r="J879" s="11"/>
      <c r="K879" s="11"/>
      <c r="L879" s="11"/>
      <c r="M879" s="11"/>
    </row>
    <row r="880" spans="5:13" x14ac:dyDescent="0.25">
      <c r="E880" s="11"/>
      <c r="G880" s="11"/>
      <c r="J880" s="11"/>
      <c r="K880" s="11"/>
      <c r="L880" s="11"/>
      <c r="M880" s="11"/>
    </row>
    <row r="881" spans="5:13" x14ac:dyDescent="0.25">
      <c r="E881" s="11"/>
      <c r="G881" s="11"/>
      <c r="J881" s="11"/>
      <c r="K881" s="11"/>
      <c r="L881" s="11"/>
      <c r="M881" s="11"/>
    </row>
    <row r="882" spans="5:13" x14ac:dyDescent="0.25">
      <c r="E882" s="11"/>
      <c r="G882" s="11"/>
      <c r="J882" s="11"/>
      <c r="K882" s="11"/>
      <c r="L882" s="11"/>
      <c r="M882" s="11"/>
    </row>
    <row r="883" spans="5:13" x14ac:dyDescent="0.25">
      <c r="E883" s="11"/>
      <c r="G883" s="11"/>
      <c r="J883" s="11"/>
      <c r="K883" s="11"/>
      <c r="L883" s="11"/>
      <c r="M883" s="11"/>
    </row>
    <row r="884" spans="5:13" x14ac:dyDescent="0.25">
      <c r="E884" s="11"/>
      <c r="G884" s="11"/>
      <c r="J884" s="11"/>
      <c r="K884" s="11"/>
      <c r="L884" s="11"/>
      <c r="M884" s="11"/>
    </row>
    <row r="885" spans="5:13" x14ac:dyDescent="0.25">
      <c r="E885" s="11"/>
      <c r="G885" s="11"/>
      <c r="J885" s="11"/>
      <c r="K885" s="11"/>
      <c r="L885" s="11"/>
      <c r="M885" s="11"/>
    </row>
    <row r="886" spans="5:13" x14ac:dyDescent="0.25">
      <c r="E886" s="11"/>
      <c r="G886" s="11"/>
      <c r="J886" s="11"/>
      <c r="K886" s="11"/>
      <c r="L886" s="11"/>
      <c r="M886" s="11"/>
    </row>
    <row r="887" spans="5:13" x14ac:dyDescent="0.25">
      <c r="E887" s="11"/>
      <c r="G887" s="11"/>
      <c r="J887" s="11"/>
      <c r="K887" s="11"/>
      <c r="L887" s="11"/>
      <c r="M887" s="11"/>
    </row>
    <row r="888" spans="5:13" x14ac:dyDescent="0.25">
      <c r="E888" s="11"/>
      <c r="G888" s="11"/>
      <c r="J888" s="11"/>
      <c r="K888" s="11"/>
      <c r="L888" s="11"/>
      <c r="M888" s="11"/>
    </row>
    <row r="889" spans="5:13" x14ac:dyDescent="0.25">
      <c r="E889" s="11"/>
      <c r="G889" s="11"/>
      <c r="J889" s="11"/>
      <c r="K889" s="11"/>
      <c r="L889" s="11"/>
      <c r="M889" s="11"/>
    </row>
    <row r="890" spans="5:13" x14ac:dyDescent="0.25">
      <c r="E890" s="11"/>
      <c r="G890" s="11"/>
      <c r="J890" s="11"/>
      <c r="K890" s="11"/>
      <c r="L890" s="11"/>
      <c r="M890" s="11"/>
    </row>
    <row r="891" spans="5:13" x14ac:dyDescent="0.25">
      <c r="E891" s="11"/>
      <c r="G891" s="11"/>
      <c r="J891" s="11"/>
      <c r="K891" s="11"/>
      <c r="L891" s="11"/>
      <c r="M891" s="11"/>
    </row>
    <row r="892" spans="5:13" x14ac:dyDescent="0.25">
      <c r="E892" s="11"/>
      <c r="G892" s="11"/>
      <c r="J892" s="11"/>
      <c r="K892" s="11"/>
      <c r="L892" s="11"/>
      <c r="M892" s="11"/>
    </row>
    <row r="893" spans="5:13" x14ac:dyDescent="0.25">
      <c r="E893" s="11"/>
      <c r="G893" s="11"/>
      <c r="J893" s="11"/>
      <c r="K893" s="11"/>
      <c r="L893" s="11"/>
      <c r="M893" s="11"/>
    </row>
    <row r="894" spans="5:13" x14ac:dyDescent="0.25">
      <c r="E894" s="11"/>
      <c r="G894" s="11"/>
      <c r="J894" s="11"/>
      <c r="K894" s="11"/>
      <c r="L894" s="11"/>
      <c r="M894" s="11"/>
    </row>
    <row r="895" spans="5:13" x14ac:dyDescent="0.25">
      <c r="E895" s="11"/>
      <c r="G895" s="11"/>
      <c r="J895" s="11"/>
      <c r="K895" s="11"/>
      <c r="L895" s="11"/>
      <c r="M895" s="11"/>
    </row>
    <row r="896" spans="5:13" x14ac:dyDescent="0.25">
      <c r="E896" s="11"/>
      <c r="G896" s="11"/>
      <c r="J896" s="11"/>
      <c r="K896" s="11"/>
      <c r="L896" s="11"/>
      <c r="M896" s="11"/>
    </row>
    <row r="897" spans="5:13" x14ac:dyDescent="0.25">
      <c r="E897" s="11"/>
      <c r="G897" s="11"/>
      <c r="J897" s="11"/>
      <c r="K897" s="11"/>
      <c r="L897" s="11"/>
      <c r="M897" s="11"/>
    </row>
    <row r="898" spans="5:13" x14ac:dyDescent="0.25">
      <c r="E898" s="11"/>
      <c r="G898" s="11"/>
      <c r="J898" s="11"/>
      <c r="K898" s="11"/>
      <c r="L898" s="11"/>
      <c r="M898" s="11"/>
    </row>
    <row r="899" spans="5:13" x14ac:dyDescent="0.25">
      <c r="E899" s="11"/>
      <c r="G899" s="11"/>
      <c r="J899" s="11"/>
      <c r="K899" s="11"/>
      <c r="L899" s="11"/>
      <c r="M899" s="11"/>
    </row>
    <row r="900" spans="5:13" x14ac:dyDescent="0.25">
      <c r="E900" s="11"/>
      <c r="G900" s="11"/>
      <c r="J900" s="11"/>
      <c r="K900" s="11"/>
      <c r="L900" s="11"/>
      <c r="M900" s="11"/>
    </row>
    <row r="901" spans="5:13" x14ac:dyDescent="0.25">
      <c r="E901" s="11"/>
      <c r="G901" s="11"/>
      <c r="J901" s="11"/>
      <c r="K901" s="11"/>
      <c r="L901" s="11"/>
      <c r="M901" s="11"/>
    </row>
    <row r="902" spans="5:13" x14ac:dyDescent="0.25">
      <c r="E902" s="11"/>
      <c r="G902" s="11"/>
      <c r="J902" s="11"/>
      <c r="K902" s="11"/>
      <c r="L902" s="11"/>
      <c r="M902" s="11"/>
    </row>
    <row r="903" spans="5:13" x14ac:dyDescent="0.25">
      <c r="E903" s="11"/>
      <c r="G903" s="11"/>
      <c r="J903" s="11"/>
      <c r="K903" s="11"/>
      <c r="L903" s="11"/>
      <c r="M903" s="11"/>
    </row>
    <row r="904" spans="5:13" x14ac:dyDescent="0.25">
      <c r="E904" s="11"/>
      <c r="G904" s="11"/>
      <c r="J904" s="11"/>
      <c r="K904" s="11"/>
      <c r="L904" s="11"/>
      <c r="M904" s="11"/>
    </row>
    <row r="905" spans="5:13" x14ac:dyDescent="0.25">
      <c r="E905" s="11"/>
      <c r="G905" s="11"/>
      <c r="J905" s="11"/>
      <c r="K905" s="11"/>
      <c r="L905" s="11"/>
      <c r="M905" s="11"/>
    </row>
    <row r="906" spans="5:13" x14ac:dyDescent="0.25">
      <c r="E906" s="11"/>
      <c r="G906" s="11"/>
      <c r="J906" s="11"/>
      <c r="K906" s="11"/>
      <c r="L906" s="11"/>
      <c r="M906" s="11"/>
    </row>
    <row r="907" spans="5:13" x14ac:dyDescent="0.25">
      <c r="E907" s="11"/>
      <c r="G907" s="11"/>
      <c r="J907" s="11"/>
      <c r="K907" s="11"/>
      <c r="L907" s="11"/>
      <c r="M907" s="11"/>
    </row>
    <row r="908" spans="5:13" x14ac:dyDescent="0.25">
      <c r="E908" s="11"/>
      <c r="G908" s="11"/>
      <c r="J908" s="11"/>
      <c r="K908" s="11"/>
      <c r="L908" s="11"/>
      <c r="M908" s="11"/>
    </row>
    <row r="909" spans="5:13" x14ac:dyDescent="0.25">
      <c r="E909" s="11"/>
      <c r="G909" s="11"/>
      <c r="J909" s="11"/>
      <c r="K909" s="11"/>
      <c r="L909" s="11"/>
      <c r="M909" s="11"/>
    </row>
    <row r="910" spans="5:13" x14ac:dyDescent="0.25">
      <c r="E910" s="11"/>
      <c r="G910" s="11"/>
      <c r="J910" s="11"/>
      <c r="K910" s="11"/>
      <c r="L910" s="11"/>
      <c r="M910" s="11"/>
    </row>
    <row r="911" spans="5:13" x14ac:dyDescent="0.25">
      <c r="E911" s="11"/>
      <c r="G911" s="11"/>
      <c r="J911" s="11"/>
      <c r="K911" s="11"/>
      <c r="L911" s="11"/>
      <c r="M911" s="11"/>
    </row>
    <row r="912" spans="5:13" x14ac:dyDescent="0.25">
      <c r="E912" s="11"/>
      <c r="G912" s="11"/>
      <c r="J912" s="11"/>
      <c r="K912" s="11"/>
      <c r="L912" s="11"/>
      <c r="M912" s="11"/>
    </row>
    <row r="913" spans="5:13" x14ac:dyDescent="0.25">
      <c r="E913" s="11"/>
      <c r="G913" s="11"/>
      <c r="J913" s="11"/>
      <c r="K913" s="11"/>
      <c r="L913" s="11"/>
      <c r="M913" s="11"/>
    </row>
    <row r="914" spans="5:13" x14ac:dyDescent="0.25">
      <c r="E914" s="11"/>
      <c r="G914" s="11"/>
      <c r="J914" s="11"/>
      <c r="K914" s="11"/>
      <c r="L914" s="11"/>
      <c r="M914" s="11"/>
    </row>
    <row r="915" spans="5:13" x14ac:dyDescent="0.25">
      <c r="E915" s="11"/>
      <c r="G915" s="11"/>
      <c r="J915" s="11"/>
      <c r="K915" s="11"/>
      <c r="L915" s="11"/>
      <c r="M915" s="11"/>
    </row>
    <row r="916" spans="5:13" x14ac:dyDescent="0.25">
      <c r="E916" s="11"/>
      <c r="G916" s="11"/>
      <c r="J916" s="11"/>
      <c r="K916" s="11"/>
      <c r="L916" s="11"/>
      <c r="M916" s="11"/>
    </row>
    <row r="917" spans="5:13" x14ac:dyDescent="0.25">
      <c r="E917" s="11"/>
      <c r="G917" s="11"/>
      <c r="J917" s="11"/>
      <c r="K917" s="11"/>
      <c r="L917" s="11"/>
      <c r="M917" s="11"/>
    </row>
    <row r="918" spans="5:13" x14ac:dyDescent="0.25">
      <c r="E918" s="11"/>
      <c r="G918" s="11"/>
      <c r="J918" s="11"/>
      <c r="K918" s="11"/>
      <c r="L918" s="11"/>
      <c r="M918" s="11"/>
    </row>
    <row r="919" spans="5:13" x14ac:dyDescent="0.25">
      <c r="E919" s="11"/>
      <c r="G919" s="11"/>
      <c r="J919" s="11"/>
      <c r="K919" s="11"/>
      <c r="L919" s="11"/>
      <c r="M919" s="11"/>
    </row>
    <row r="920" spans="5:13" x14ac:dyDescent="0.25">
      <c r="E920" s="11"/>
      <c r="G920" s="11"/>
      <c r="J920" s="11"/>
      <c r="K920" s="11"/>
      <c r="L920" s="11"/>
      <c r="M920" s="11"/>
    </row>
    <row r="921" spans="5:13" x14ac:dyDescent="0.25">
      <c r="E921" s="11"/>
      <c r="G921" s="11"/>
      <c r="J921" s="11"/>
      <c r="K921" s="11"/>
      <c r="L921" s="11"/>
      <c r="M921" s="11"/>
    </row>
    <row r="922" spans="5:13" x14ac:dyDescent="0.25">
      <c r="E922" s="11"/>
      <c r="G922" s="11"/>
      <c r="J922" s="11"/>
      <c r="K922" s="11"/>
      <c r="L922" s="11"/>
      <c r="M922" s="11"/>
    </row>
    <row r="923" spans="5:13" x14ac:dyDescent="0.25">
      <c r="E923" s="11"/>
      <c r="G923" s="11"/>
      <c r="J923" s="11"/>
      <c r="K923" s="11"/>
      <c r="L923" s="11"/>
      <c r="M923" s="11"/>
    </row>
    <row r="924" spans="5:13" x14ac:dyDescent="0.25">
      <c r="E924" s="11"/>
      <c r="G924" s="11"/>
      <c r="J924" s="11"/>
      <c r="K924" s="11"/>
      <c r="L924" s="11"/>
      <c r="M924" s="11"/>
    </row>
    <row r="925" spans="5:13" x14ac:dyDescent="0.25">
      <c r="E925" s="11"/>
      <c r="G925" s="11"/>
      <c r="J925" s="11"/>
      <c r="K925" s="11"/>
      <c r="L925" s="11"/>
      <c r="M925" s="11"/>
    </row>
    <row r="926" spans="5:13" x14ac:dyDescent="0.25">
      <c r="E926" s="11"/>
      <c r="G926" s="11"/>
      <c r="J926" s="11"/>
      <c r="K926" s="11"/>
      <c r="L926" s="11"/>
      <c r="M926" s="11"/>
    </row>
    <row r="927" spans="5:13" x14ac:dyDescent="0.25">
      <c r="E927" s="11"/>
      <c r="G927" s="11"/>
      <c r="J927" s="11"/>
      <c r="K927" s="11"/>
      <c r="L927" s="11"/>
      <c r="M927" s="11"/>
    </row>
    <row r="928" spans="5:13" x14ac:dyDescent="0.25">
      <c r="E928" s="11"/>
      <c r="G928" s="11"/>
      <c r="J928" s="11"/>
      <c r="K928" s="11"/>
      <c r="L928" s="11"/>
      <c r="M928" s="11"/>
    </row>
    <row r="929" spans="5:13" x14ac:dyDescent="0.25">
      <c r="E929" s="11"/>
      <c r="G929" s="11"/>
      <c r="J929" s="11"/>
      <c r="K929" s="11"/>
      <c r="L929" s="11"/>
      <c r="M929" s="11"/>
    </row>
    <row r="930" spans="5:13" x14ac:dyDescent="0.25">
      <c r="E930" s="11"/>
      <c r="G930" s="11"/>
      <c r="J930" s="11"/>
      <c r="K930" s="11"/>
      <c r="L930" s="11"/>
      <c r="M930" s="11"/>
    </row>
    <row r="931" spans="5:13" x14ac:dyDescent="0.25">
      <c r="E931" s="11"/>
      <c r="G931" s="11"/>
      <c r="J931" s="11"/>
      <c r="K931" s="11"/>
      <c r="L931" s="11"/>
      <c r="M931" s="11"/>
    </row>
    <row r="932" spans="5:13" x14ac:dyDescent="0.25">
      <c r="E932" s="11"/>
      <c r="G932" s="11"/>
      <c r="J932" s="11"/>
      <c r="K932" s="11"/>
      <c r="L932" s="11"/>
      <c r="M932" s="11"/>
    </row>
    <row r="933" spans="5:13" x14ac:dyDescent="0.25">
      <c r="E933" s="11"/>
      <c r="G933" s="11"/>
      <c r="J933" s="11"/>
      <c r="K933" s="11"/>
      <c r="L933" s="11"/>
      <c r="M933" s="11"/>
    </row>
    <row r="934" spans="5:13" x14ac:dyDescent="0.25">
      <c r="E934" s="11"/>
      <c r="G934" s="11"/>
      <c r="J934" s="11"/>
      <c r="K934" s="11"/>
      <c r="L934" s="11"/>
      <c r="M934" s="11"/>
    </row>
    <row r="935" spans="5:13" x14ac:dyDescent="0.25">
      <c r="E935" s="11"/>
      <c r="G935" s="11"/>
      <c r="J935" s="11"/>
      <c r="K935" s="11"/>
      <c r="L935" s="11"/>
      <c r="M935" s="11"/>
    </row>
    <row r="936" spans="5:13" x14ac:dyDescent="0.25">
      <c r="E936" s="11"/>
      <c r="G936" s="11"/>
      <c r="J936" s="11"/>
      <c r="K936" s="11"/>
      <c r="L936" s="11"/>
      <c r="M936" s="11"/>
    </row>
    <row r="937" spans="5:13" x14ac:dyDescent="0.25">
      <c r="E937" s="11"/>
      <c r="G937" s="11"/>
      <c r="J937" s="11"/>
      <c r="K937" s="11"/>
      <c r="L937" s="11"/>
      <c r="M937" s="11"/>
    </row>
    <row r="938" spans="5:13" x14ac:dyDescent="0.25">
      <c r="E938" s="11"/>
      <c r="G938" s="11"/>
      <c r="J938" s="11"/>
      <c r="K938" s="11"/>
      <c r="L938" s="11"/>
      <c r="M938" s="11"/>
    </row>
    <row r="939" spans="5:13" x14ac:dyDescent="0.25">
      <c r="E939" s="11"/>
      <c r="G939" s="11"/>
      <c r="J939" s="11"/>
      <c r="K939" s="11"/>
      <c r="L939" s="11"/>
      <c r="M939" s="11"/>
    </row>
    <row r="940" spans="5:13" x14ac:dyDescent="0.25">
      <c r="E940" s="11"/>
      <c r="G940" s="11"/>
      <c r="J940" s="11"/>
      <c r="K940" s="11"/>
      <c r="L940" s="11"/>
      <c r="M940" s="11"/>
    </row>
    <row r="941" spans="5:13" x14ac:dyDescent="0.25">
      <c r="E941" s="11"/>
      <c r="G941" s="11"/>
      <c r="J941" s="11"/>
      <c r="K941" s="11"/>
      <c r="L941" s="11"/>
      <c r="M941" s="11"/>
    </row>
    <row r="942" spans="5:13" x14ac:dyDescent="0.25">
      <c r="E942" s="11"/>
      <c r="G942" s="11"/>
      <c r="J942" s="11"/>
      <c r="K942" s="11"/>
      <c r="L942" s="11"/>
      <c r="M942" s="11"/>
    </row>
    <row r="943" spans="5:13" x14ac:dyDescent="0.25">
      <c r="E943" s="11"/>
      <c r="G943" s="11"/>
      <c r="J943" s="11"/>
      <c r="K943" s="11"/>
      <c r="L943" s="11"/>
      <c r="M943" s="11"/>
    </row>
    <row r="944" spans="5:13" x14ac:dyDescent="0.25">
      <c r="E944" s="11"/>
      <c r="G944" s="11"/>
      <c r="J944" s="11"/>
      <c r="K944" s="11"/>
      <c r="L944" s="11"/>
      <c r="M944" s="11"/>
    </row>
    <row r="945" spans="5:13" x14ac:dyDescent="0.25">
      <c r="E945" s="11"/>
      <c r="G945" s="11"/>
      <c r="J945" s="11"/>
      <c r="K945" s="11"/>
      <c r="L945" s="11"/>
      <c r="M945" s="11"/>
    </row>
    <row r="946" spans="5:13" x14ac:dyDescent="0.25">
      <c r="E946" s="11"/>
      <c r="G946" s="11"/>
      <c r="J946" s="11"/>
      <c r="K946" s="11"/>
      <c r="L946" s="11"/>
      <c r="M946" s="11"/>
    </row>
    <row r="947" spans="5:13" x14ac:dyDescent="0.25">
      <c r="E947" s="11"/>
      <c r="G947" s="11"/>
      <c r="J947" s="11"/>
      <c r="K947" s="11"/>
      <c r="L947" s="11"/>
      <c r="M947" s="11"/>
    </row>
    <row r="948" spans="5:13" x14ac:dyDescent="0.25">
      <c r="E948" s="11"/>
      <c r="G948" s="11"/>
      <c r="J948" s="11"/>
      <c r="K948" s="11"/>
      <c r="L948" s="11"/>
      <c r="M948" s="11"/>
    </row>
    <row r="949" spans="5:13" x14ac:dyDescent="0.25">
      <c r="E949" s="11"/>
      <c r="G949" s="11"/>
      <c r="J949" s="11"/>
      <c r="K949" s="11"/>
      <c r="L949" s="11"/>
      <c r="M949" s="11"/>
    </row>
    <row r="950" spans="5:13" x14ac:dyDescent="0.25">
      <c r="E950" s="11"/>
      <c r="G950" s="11"/>
      <c r="J950" s="11"/>
      <c r="K950" s="11"/>
      <c r="L950" s="11"/>
      <c r="M950" s="11"/>
    </row>
    <row r="951" spans="5:13" x14ac:dyDescent="0.25">
      <c r="E951" s="11"/>
      <c r="G951" s="11"/>
      <c r="J951" s="11"/>
      <c r="K951" s="11"/>
      <c r="L951" s="11"/>
      <c r="M951" s="11"/>
    </row>
    <row r="952" spans="5:13" x14ac:dyDescent="0.25">
      <c r="E952" s="11"/>
      <c r="G952" s="11"/>
      <c r="J952" s="11"/>
      <c r="K952" s="11"/>
      <c r="L952" s="11"/>
      <c r="M952" s="11"/>
    </row>
    <row r="953" spans="5:13" x14ac:dyDescent="0.25">
      <c r="E953" s="11"/>
      <c r="G953" s="11"/>
      <c r="J953" s="11"/>
      <c r="K953" s="11"/>
      <c r="L953" s="11"/>
      <c r="M953" s="11"/>
    </row>
    <row r="954" spans="5:13" x14ac:dyDescent="0.25">
      <c r="E954" s="11"/>
      <c r="G954" s="11"/>
      <c r="J954" s="11"/>
      <c r="K954" s="11"/>
      <c r="L954" s="11"/>
      <c r="M954" s="11"/>
    </row>
    <row r="955" spans="5:13" x14ac:dyDescent="0.25">
      <c r="E955" s="11"/>
      <c r="G955" s="11"/>
      <c r="J955" s="11"/>
      <c r="K955" s="11"/>
      <c r="L955" s="11"/>
      <c r="M955" s="11"/>
    </row>
    <row r="956" spans="5:13" x14ac:dyDescent="0.25">
      <c r="E956" s="11"/>
      <c r="G956" s="11"/>
      <c r="J956" s="11"/>
      <c r="K956" s="11"/>
      <c r="L956" s="11"/>
      <c r="M956" s="11"/>
    </row>
    <row r="957" spans="5:13" x14ac:dyDescent="0.25">
      <c r="E957" s="11"/>
      <c r="G957" s="11"/>
      <c r="J957" s="11"/>
      <c r="K957" s="11"/>
      <c r="L957" s="11"/>
      <c r="M957" s="11"/>
    </row>
    <row r="958" spans="5:13" x14ac:dyDescent="0.25">
      <c r="E958" s="11"/>
      <c r="G958" s="11"/>
      <c r="J958" s="11"/>
      <c r="K958" s="11"/>
      <c r="L958" s="11"/>
      <c r="M958" s="11"/>
    </row>
    <row r="959" spans="5:13" x14ac:dyDescent="0.25">
      <c r="E959" s="11"/>
      <c r="G959" s="11"/>
      <c r="J959" s="11"/>
      <c r="K959" s="11"/>
      <c r="L959" s="11"/>
      <c r="M959" s="11"/>
    </row>
    <row r="960" spans="5:13" x14ac:dyDescent="0.25">
      <c r="E960" s="11"/>
      <c r="G960" s="11"/>
      <c r="J960" s="11"/>
      <c r="K960" s="11"/>
      <c r="L960" s="11"/>
      <c r="M960" s="11"/>
    </row>
    <row r="961" spans="5:13" x14ac:dyDescent="0.25">
      <c r="E961" s="11"/>
      <c r="G961" s="11"/>
      <c r="J961" s="11"/>
      <c r="K961" s="11"/>
      <c r="L961" s="11"/>
      <c r="M961" s="11"/>
    </row>
    <row r="962" spans="5:13" x14ac:dyDescent="0.25">
      <c r="E962" s="11"/>
      <c r="G962" s="11"/>
      <c r="J962" s="11"/>
      <c r="K962" s="11"/>
      <c r="L962" s="11"/>
      <c r="M962" s="11"/>
    </row>
    <row r="963" spans="5:13" x14ac:dyDescent="0.25">
      <c r="E963" s="11"/>
      <c r="G963" s="11"/>
      <c r="J963" s="11"/>
      <c r="K963" s="11"/>
      <c r="L963" s="11"/>
      <c r="M963" s="11"/>
    </row>
    <row r="964" spans="5:13" x14ac:dyDescent="0.25">
      <c r="E964" s="11"/>
      <c r="G964" s="11"/>
      <c r="J964" s="11"/>
      <c r="K964" s="11"/>
      <c r="L964" s="11"/>
      <c r="M964" s="11"/>
    </row>
    <row r="965" spans="5:13" x14ac:dyDescent="0.25">
      <c r="E965" s="11"/>
      <c r="G965" s="11"/>
      <c r="J965" s="11"/>
      <c r="K965" s="11"/>
      <c r="L965" s="11"/>
      <c r="M965" s="11"/>
    </row>
    <row r="966" spans="5:13" x14ac:dyDescent="0.25">
      <c r="E966" s="11"/>
      <c r="G966" s="11"/>
      <c r="J966" s="11"/>
      <c r="K966" s="11"/>
      <c r="L966" s="11"/>
      <c r="M966" s="11"/>
    </row>
    <row r="967" spans="5:13" x14ac:dyDescent="0.25">
      <c r="E967" s="11"/>
      <c r="G967" s="11"/>
      <c r="J967" s="11"/>
      <c r="K967" s="11"/>
      <c r="L967" s="11"/>
      <c r="M967" s="11"/>
    </row>
    <row r="968" spans="5:13" x14ac:dyDescent="0.25">
      <c r="E968" s="11"/>
      <c r="G968" s="11"/>
      <c r="J968" s="11"/>
      <c r="K968" s="11"/>
      <c r="L968" s="11"/>
      <c r="M968" s="11"/>
    </row>
    <row r="969" spans="5:13" x14ac:dyDescent="0.25">
      <c r="E969" s="11"/>
      <c r="G969" s="11"/>
      <c r="J969" s="11"/>
      <c r="K969" s="11"/>
      <c r="L969" s="11"/>
      <c r="M969" s="11"/>
    </row>
    <row r="970" spans="5:13" x14ac:dyDescent="0.25">
      <c r="E970" s="11"/>
      <c r="G970" s="11"/>
      <c r="J970" s="11"/>
      <c r="K970" s="11"/>
      <c r="L970" s="11"/>
      <c r="M970" s="11"/>
    </row>
    <row r="971" spans="5:13" x14ac:dyDescent="0.25">
      <c r="E971" s="11"/>
      <c r="G971" s="11"/>
      <c r="J971" s="11"/>
      <c r="K971" s="11"/>
      <c r="L971" s="11"/>
      <c r="M971" s="11"/>
    </row>
    <row r="972" spans="5:13" x14ac:dyDescent="0.25">
      <c r="E972" s="11"/>
      <c r="G972" s="11"/>
      <c r="J972" s="11"/>
      <c r="K972" s="11"/>
      <c r="L972" s="11"/>
      <c r="M972" s="11"/>
    </row>
    <row r="973" spans="5:13" x14ac:dyDescent="0.25">
      <c r="E973" s="11"/>
      <c r="G973" s="11"/>
      <c r="J973" s="11"/>
      <c r="K973" s="11"/>
      <c r="L973" s="11"/>
      <c r="M973" s="11"/>
    </row>
    <row r="974" spans="5:13" x14ac:dyDescent="0.25">
      <c r="E974" s="11"/>
      <c r="G974" s="11"/>
      <c r="J974" s="11"/>
      <c r="K974" s="11"/>
      <c r="L974" s="11"/>
      <c r="M974" s="11"/>
    </row>
    <row r="975" spans="5:13" x14ac:dyDescent="0.25">
      <c r="E975" s="11"/>
      <c r="G975" s="11"/>
      <c r="J975" s="11"/>
      <c r="K975" s="11"/>
      <c r="L975" s="11"/>
      <c r="M975" s="11"/>
    </row>
    <row r="976" spans="5:13" x14ac:dyDescent="0.25">
      <c r="E976" s="11"/>
      <c r="G976" s="11"/>
      <c r="J976" s="11"/>
      <c r="K976" s="11"/>
      <c r="L976" s="11"/>
      <c r="M976" s="11"/>
    </row>
    <row r="977" spans="5:13" x14ac:dyDescent="0.25">
      <c r="E977" s="11"/>
      <c r="G977" s="11"/>
      <c r="J977" s="11"/>
      <c r="K977" s="11"/>
      <c r="L977" s="11"/>
      <c r="M977" s="11"/>
    </row>
    <row r="978" spans="5:13" x14ac:dyDescent="0.25">
      <c r="E978" s="11"/>
      <c r="G978" s="11"/>
      <c r="J978" s="11"/>
      <c r="K978" s="11"/>
      <c r="L978" s="11"/>
      <c r="M978" s="11"/>
    </row>
    <row r="979" spans="5:13" x14ac:dyDescent="0.25">
      <c r="E979" s="11"/>
      <c r="G979" s="11"/>
      <c r="J979" s="11"/>
      <c r="K979" s="11"/>
      <c r="L979" s="11"/>
      <c r="M979" s="11"/>
    </row>
    <row r="980" spans="5:13" x14ac:dyDescent="0.25">
      <c r="E980" s="11"/>
      <c r="G980" s="11"/>
      <c r="J980" s="11"/>
      <c r="K980" s="11"/>
      <c r="L980" s="11"/>
      <c r="M980" s="11"/>
    </row>
    <row r="981" spans="5:13" x14ac:dyDescent="0.25">
      <c r="E981" s="11"/>
      <c r="G981" s="11"/>
      <c r="J981" s="11"/>
      <c r="K981" s="11"/>
      <c r="L981" s="11"/>
      <c r="M981" s="11"/>
    </row>
    <row r="982" spans="5:13" x14ac:dyDescent="0.25">
      <c r="E982" s="11"/>
      <c r="G982" s="11"/>
      <c r="J982" s="11"/>
      <c r="K982" s="11"/>
      <c r="L982" s="11"/>
      <c r="M982" s="11"/>
    </row>
    <row r="983" spans="5:13" x14ac:dyDescent="0.25">
      <c r="E983" s="11"/>
      <c r="G983" s="11"/>
      <c r="J983" s="11"/>
      <c r="K983" s="11"/>
      <c r="L983" s="11"/>
      <c r="M983" s="11"/>
    </row>
    <row r="984" spans="5:13" x14ac:dyDescent="0.25">
      <c r="E984" s="11"/>
      <c r="G984" s="11"/>
      <c r="J984" s="11"/>
      <c r="K984" s="11"/>
      <c r="L984" s="11"/>
      <c r="M984" s="11"/>
    </row>
    <row r="985" spans="5:13" x14ac:dyDescent="0.25">
      <c r="E985" s="11"/>
      <c r="G985" s="11"/>
      <c r="J985" s="11"/>
      <c r="K985" s="11"/>
      <c r="L985" s="11"/>
      <c r="M985" s="11"/>
    </row>
    <row r="986" spans="5:13" x14ac:dyDescent="0.25">
      <c r="E986" s="11"/>
      <c r="G986" s="11"/>
      <c r="J986" s="11"/>
      <c r="K986" s="11"/>
      <c r="L986" s="11"/>
      <c r="M986" s="11"/>
    </row>
    <row r="987" spans="5:13" x14ac:dyDescent="0.25">
      <c r="E987" s="11"/>
      <c r="G987" s="11"/>
      <c r="J987" s="11"/>
      <c r="K987" s="11"/>
      <c r="L987" s="11"/>
      <c r="M987" s="11"/>
    </row>
    <row r="988" spans="5:13" x14ac:dyDescent="0.25">
      <c r="E988" s="11"/>
      <c r="G988" s="11"/>
      <c r="J988" s="11"/>
      <c r="K988" s="11"/>
      <c r="L988" s="11"/>
      <c r="M988" s="11"/>
    </row>
    <row r="989" spans="5:13" x14ac:dyDescent="0.25">
      <c r="E989" s="11"/>
      <c r="G989" s="11"/>
      <c r="J989" s="11"/>
      <c r="K989" s="11"/>
      <c r="L989" s="11"/>
      <c r="M989" s="11"/>
    </row>
    <row r="990" spans="5:13" x14ac:dyDescent="0.25">
      <c r="E990" s="11"/>
      <c r="G990" s="11"/>
      <c r="J990" s="11"/>
      <c r="K990" s="11"/>
      <c r="L990" s="11"/>
      <c r="M990" s="11"/>
    </row>
    <row r="991" spans="5:13" x14ac:dyDescent="0.25">
      <c r="E991" s="11"/>
      <c r="G991" s="11"/>
      <c r="J991" s="11"/>
      <c r="K991" s="11"/>
      <c r="L991" s="11"/>
      <c r="M991" s="11"/>
    </row>
    <row r="992" spans="5:13" x14ac:dyDescent="0.25">
      <c r="E992" s="11"/>
      <c r="G992" s="11"/>
      <c r="J992" s="11"/>
      <c r="K992" s="11"/>
      <c r="L992" s="11"/>
      <c r="M992" s="11"/>
    </row>
    <row r="993" spans="5:13" x14ac:dyDescent="0.25">
      <c r="E993" s="11"/>
      <c r="G993" s="11"/>
      <c r="J993" s="11"/>
      <c r="K993" s="11"/>
      <c r="L993" s="11"/>
      <c r="M993" s="11"/>
    </row>
    <row r="994" spans="5:13" x14ac:dyDescent="0.25">
      <c r="E994" s="11"/>
      <c r="G994" s="11"/>
      <c r="J994" s="11"/>
      <c r="K994" s="11"/>
      <c r="L994" s="11"/>
      <c r="M994" s="11"/>
    </row>
    <row r="995" spans="5:13" x14ac:dyDescent="0.25">
      <c r="E995" s="11"/>
      <c r="G995" s="11"/>
      <c r="J995" s="11"/>
      <c r="K995" s="11"/>
      <c r="L995" s="11"/>
      <c r="M995" s="11"/>
    </row>
    <row r="996" spans="5:13" x14ac:dyDescent="0.25">
      <c r="E996" s="11"/>
      <c r="G996" s="11"/>
      <c r="J996" s="11"/>
      <c r="K996" s="11"/>
      <c r="L996" s="11"/>
      <c r="M996" s="11"/>
    </row>
    <row r="997" spans="5:13" x14ac:dyDescent="0.25">
      <c r="E997" s="11"/>
      <c r="G997" s="11"/>
      <c r="J997" s="11"/>
      <c r="K997" s="11"/>
      <c r="L997" s="11"/>
      <c r="M997" s="11"/>
    </row>
    <row r="998" spans="5:13" x14ac:dyDescent="0.25">
      <c r="E998" s="11"/>
      <c r="G998" s="11"/>
      <c r="J998" s="11"/>
      <c r="K998" s="11"/>
      <c r="L998" s="11"/>
      <c r="M998" s="11"/>
    </row>
    <row r="999" spans="5:13" x14ac:dyDescent="0.25">
      <c r="E999" s="11"/>
      <c r="G999" s="11"/>
      <c r="J999" s="11"/>
      <c r="K999" s="11"/>
      <c r="L999" s="11"/>
      <c r="M999" s="11"/>
    </row>
    <row r="1000" spans="5:13" x14ac:dyDescent="0.25">
      <c r="E1000" s="11"/>
      <c r="G1000" s="11"/>
      <c r="J1000" s="11"/>
      <c r="K1000" s="11"/>
      <c r="L1000" s="11"/>
      <c r="M1000" s="11"/>
    </row>
    <row r="1001" spans="5:13" x14ac:dyDescent="0.25">
      <c r="E1001" s="11"/>
      <c r="G1001" s="11"/>
      <c r="J1001" s="11"/>
      <c r="K1001" s="11"/>
      <c r="L1001" s="11"/>
      <c r="M1001" s="11"/>
    </row>
    <row r="1002" spans="5:13" x14ac:dyDescent="0.25">
      <c r="E1002" s="11"/>
      <c r="G1002" s="11"/>
      <c r="J1002" s="11"/>
      <c r="K1002" s="11"/>
      <c r="L1002" s="11"/>
      <c r="M1002" s="11"/>
    </row>
    <row r="1003" spans="5:13" x14ac:dyDescent="0.25">
      <c r="E1003" s="11"/>
      <c r="G1003" s="11"/>
      <c r="J1003" s="11"/>
      <c r="K1003" s="11"/>
      <c r="L1003" s="11"/>
      <c r="M1003" s="11"/>
    </row>
    <row r="1004" spans="5:13" x14ac:dyDescent="0.25">
      <c r="E1004" s="11"/>
      <c r="G1004" s="11"/>
      <c r="J1004" s="11"/>
      <c r="K1004" s="11"/>
      <c r="L1004" s="11"/>
      <c r="M1004" s="11"/>
    </row>
    <row r="1005" spans="5:13" x14ac:dyDescent="0.25">
      <c r="E1005" s="11"/>
      <c r="G1005" s="11"/>
      <c r="J1005" s="11"/>
      <c r="K1005" s="11"/>
      <c r="L1005" s="11"/>
      <c r="M1005" s="11"/>
    </row>
    <row r="1006" spans="5:13" x14ac:dyDescent="0.25">
      <c r="E1006" s="11"/>
      <c r="G1006" s="11"/>
      <c r="J1006" s="11"/>
      <c r="K1006" s="11"/>
      <c r="L1006" s="11"/>
      <c r="M1006" s="11"/>
    </row>
    <row r="1007" spans="5:13" x14ac:dyDescent="0.25">
      <c r="E1007" s="11"/>
      <c r="G1007" s="11"/>
      <c r="J1007" s="11"/>
      <c r="K1007" s="11"/>
      <c r="L1007" s="11"/>
      <c r="M1007" s="11"/>
    </row>
    <row r="1008" spans="5:13" x14ac:dyDescent="0.25">
      <c r="E1008" s="11"/>
      <c r="G1008" s="11"/>
      <c r="J1008" s="11"/>
      <c r="K1008" s="11"/>
      <c r="L1008" s="11"/>
      <c r="M1008" s="11"/>
    </row>
    <row r="1009" spans="5:13" x14ac:dyDescent="0.25">
      <c r="E1009" s="11"/>
      <c r="G1009" s="11"/>
      <c r="J1009" s="11"/>
      <c r="K1009" s="11"/>
      <c r="L1009" s="11"/>
      <c r="M1009" s="11"/>
    </row>
    <row r="1010" spans="5:13" x14ac:dyDescent="0.25">
      <c r="E1010" s="11"/>
      <c r="G1010" s="11"/>
      <c r="J1010" s="11"/>
      <c r="K1010" s="11"/>
      <c r="L1010" s="11"/>
      <c r="M1010" s="11"/>
    </row>
    <row r="1011" spans="5:13" x14ac:dyDescent="0.25">
      <c r="E1011" s="11"/>
      <c r="G1011" s="11"/>
      <c r="J1011" s="11"/>
      <c r="K1011" s="11"/>
      <c r="L1011" s="11"/>
      <c r="M1011" s="11"/>
    </row>
    <row r="1012" spans="5:13" x14ac:dyDescent="0.25">
      <c r="E1012" s="11"/>
      <c r="G1012" s="11"/>
      <c r="J1012" s="11"/>
      <c r="K1012" s="11"/>
      <c r="L1012" s="11"/>
      <c r="M1012" s="11"/>
    </row>
    <row r="1013" spans="5:13" x14ac:dyDescent="0.25">
      <c r="E1013" s="11"/>
      <c r="G1013" s="11"/>
      <c r="J1013" s="11"/>
      <c r="K1013" s="11"/>
      <c r="L1013" s="11"/>
      <c r="M1013" s="11"/>
    </row>
    <row r="1014" spans="5:13" x14ac:dyDescent="0.25">
      <c r="E1014" s="11"/>
      <c r="G1014" s="11"/>
      <c r="J1014" s="11"/>
      <c r="K1014" s="11"/>
      <c r="L1014" s="11"/>
      <c r="M1014" s="11"/>
    </row>
    <row r="1015" spans="5:13" x14ac:dyDescent="0.25">
      <c r="E1015" s="11"/>
      <c r="G1015" s="11"/>
      <c r="J1015" s="11"/>
      <c r="K1015" s="11"/>
      <c r="L1015" s="11"/>
      <c r="M1015" s="11"/>
    </row>
    <row r="1016" spans="5:13" x14ac:dyDescent="0.25">
      <c r="E1016" s="11"/>
      <c r="G1016" s="11"/>
      <c r="J1016" s="11"/>
      <c r="K1016" s="11"/>
      <c r="L1016" s="11"/>
      <c r="M1016" s="11"/>
    </row>
    <row r="1017" spans="5:13" x14ac:dyDescent="0.25">
      <c r="E1017" s="11"/>
      <c r="G1017" s="11"/>
      <c r="J1017" s="11"/>
      <c r="K1017" s="11"/>
      <c r="L1017" s="11"/>
      <c r="M1017" s="11"/>
    </row>
    <row r="1018" spans="5:13" x14ac:dyDescent="0.25">
      <c r="E1018" s="11"/>
      <c r="G1018" s="11"/>
      <c r="J1018" s="11"/>
      <c r="K1018" s="11"/>
      <c r="L1018" s="11"/>
      <c r="M1018" s="11"/>
    </row>
    <row r="1019" spans="5:13" x14ac:dyDescent="0.25">
      <c r="E1019" s="11"/>
      <c r="G1019" s="11"/>
      <c r="J1019" s="11"/>
      <c r="K1019" s="11"/>
      <c r="L1019" s="11"/>
      <c r="M1019" s="11"/>
    </row>
    <row r="1020" spans="5:13" x14ac:dyDescent="0.25">
      <c r="E1020" s="11"/>
      <c r="G1020" s="11"/>
      <c r="J1020" s="11"/>
      <c r="K1020" s="11"/>
      <c r="L1020" s="11"/>
      <c r="M1020" s="11"/>
    </row>
    <row r="1021" spans="5:13" x14ac:dyDescent="0.25">
      <c r="E1021" s="11"/>
      <c r="G1021" s="11"/>
      <c r="J1021" s="11"/>
      <c r="K1021" s="11"/>
      <c r="L1021" s="11"/>
      <c r="M1021" s="11"/>
    </row>
    <row r="1022" spans="5:13" x14ac:dyDescent="0.25">
      <c r="E1022" s="11"/>
      <c r="G1022" s="11"/>
      <c r="J1022" s="11"/>
      <c r="K1022" s="11"/>
      <c r="L1022" s="11"/>
      <c r="M1022" s="11"/>
    </row>
    <row r="1023" spans="5:13" x14ac:dyDescent="0.25">
      <c r="E1023" s="11"/>
      <c r="G1023" s="11"/>
      <c r="J1023" s="11"/>
      <c r="K1023" s="11"/>
      <c r="L1023" s="11"/>
      <c r="M1023" s="11"/>
    </row>
    <row r="1024" spans="5:13" x14ac:dyDescent="0.25">
      <c r="E1024" s="11"/>
      <c r="G1024" s="11"/>
      <c r="J1024" s="11"/>
      <c r="K1024" s="11"/>
      <c r="L1024" s="11"/>
      <c r="M1024" s="11"/>
    </row>
    <row r="1025" spans="5:13" x14ac:dyDescent="0.25">
      <c r="E1025" s="11"/>
      <c r="G1025" s="11"/>
      <c r="J1025" s="11"/>
      <c r="K1025" s="11"/>
      <c r="L1025" s="11"/>
      <c r="M1025" s="11"/>
    </row>
    <row r="1026" spans="5:13" x14ac:dyDescent="0.25">
      <c r="E1026" s="11"/>
      <c r="G1026" s="11"/>
      <c r="J1026" s="11"/>
      <c r="K1026" s="11"/>
      <c r="L1026" s="11"/>
      <c r="M1026" s="11"/>
    </row>
    <row r="1027" spans="5:13" x14ac:dyDescent="0.25">
      <c r="E1027" s="11"/>
      <c r="G1027" s="11"/>
      <c r="J1027" s="11"/>
      <c r="K1027" s="11"/>
      <c r="L1027" s="11"/>
      <c r="M1027" s="11"/>
    </row>
    <row r="1028" spans="5:13" x14ac:dyDescent="0.25">
      <c r="E1028" s="11"/>
      <c r="G1028" s="11"/>
      <c r="J1028" s="11"/>
      <c r="K1028" s="11"/>
      <c r="L1028" s="11"/>
      <c r="M1028" s="11"/>
    </row>
    <row r="1029" spans="5:13" x14ac:dyDescent="0.25">
      <c r="E1029" s="11"/>
      <c r="G1029" s="11"/>
      <c r="J1029" s="11"/>
      <c r="K1029" s="11"/>
      <c r="L1029" s="11"/>
      <c r="M1029" s="11"/>
    </row>
    <row r="1030" spans="5:13" x14ac:dyDescent="0.25">
      <c r="E1030" s="11"/>
      <c r="G1030" s="11"/>
      <c r="J1030" s="11"/>
      <c r="K1030" s="11"/>
      <c r="L1030" s="11"/>
      <c r="M1030" s="11"/>
    </row>
    <row r="1031" spans="5:13" x14ac:dyDescent="0.25">
      <c r="E1031" s="11"/>
      <c r="G1031" s="11"/>
      <c r="J1031" s="11"/>
      <c r="K1031" s="11"/>
      <c r="L1031" s="11"/>
      <c r="M1031" s="11"/>
    </row>
    <row r="1032" spans="5:13" x14ac:dyDescent="0.25">
      <c r="E1032" s="11"/>
      <c r="G1032" s="11"/>
      <c r="J1032" s="11"/>
      <c r="K1032" s="11"/>
      <c r="L1032" s="11"/>
      <c r="M1032" s="11"/>
    </row>
    <row r="1033" spans="5:13" x14ac:dyDescent="0.25">
      <c r="E1033" s="11"/>
      <c r="G1033" s="11"/>
      <c r="J1033" s="11"/>
      <c r="K1033" s="11"/>
      <c r="L1033" s="11"/>
      <c r="M1033" s="11"/>
    </row>
    <row r="1034" spans="5:13" x14ac:dyDescent="0.25">
      <c r="E1034" s="11"/>
      <c r="G1034" s="11"/>
      <c r="J1034" s="11"/>
      <c r="K1034" s="11"/>
      <c r="L1034" s="11"/>
      <c r="M1034" s="11"/>
    </row>
    <row r="1035" spans="5:13" x14ac:dyDescent="0.25">
      <c r="E1035" s="11"/>
      <c r="G1035" s="11"/>
      <c r="J1035" s="11"/>
      <c r="K1035" s="11"/>
      <c r="L1035" s="11"/>
      <c r="M1035" s="11"/>
    </row>
    <row r="1036" spans="5:13" x14ac:dyDescent="0.25">
      <c r="E1036" s="11"/>
      <c r="G1036" s="11"/>
      <c r="J1036" s="11"/>
      <c r="K1036" s="11"/>
      <c r="L1036" s="11"/>
      <c r="M1036" s="11"/>
    </row>
    <row r="1037" spans="5:13" x14ac:dyDescent="0.25">
      <c r="E1037" s="11"/>
      <c r="G1037" s="11"/>
      <c r="J1037" s="11"/>
      <c r="K1037" s="11"/>
      <c r="L1037" s="11"/>
      <c r="M1037" s="11"/>
    </row>
    <row r="1038" spans="5:13" x14ac:dyDescent="0.25">
      <c r="E1038" s="11"/>
      <c r="G1038" s="11"/>
      <c r="J1038" s="11"/>
      <c r="K1038" s="11"/>
      <c r="L1038" s="11"/>
      <c r="M1038" s="11"/>
    </row>
    <row r="1039" spans="5:13" x14ac:dyDescent="0.25">
      <c r="E1039" s="11"/>
      <c r="G1039" s="11"/>
      <c r="J1039" s="11"/>
      <c r="K1039" s="11"/>
      <c r="L1039" s="11"/>
      <c r="M1039" s="11"/>
    </row>
    <row r="1040" spans="5:13" x14ac:dyDescent="0.25">
      <c r="E1040" s="11"/>
      <c r="G1040" s="11"/>
      <c r="J1040" s="11"/>
      <c r="K1040" s="11"/>
      <c r="L1040" s="11"/>
      <c r="M1040" s="11"/>
    </row>
    <row r="1041" spans="5:13" x14ac:dyDescent="0.25">
      <c r="E1041" s="11"/>
      <c r="G1041" s="11"/>
      <c r="J1041" s="11"/>
      <c r="K1041" s="11"/>
      <c r="L1041" s="11"/>
      <c r="M1041" s="11"/>
    </row>
    <row r="1042" spans="5:13" x14ac:dyDescent="0.25">
      <c r="E1042" s="11"/>
      <c r="G1042" s="11"/>
      <c r="J1042" s="11"/>
      <c r="K1042" s="11"/>
      <c r="L1042" s="11"/>
      <c r="M1042" s="11"/>
    </row>
    <row r="1043" spans="5:13" x14ac:dyDescent="0.25">
      <c r="E1043" s="11"/>
      <c r="G1043" s="11"/>
      <c r="J1043" s="11"/>
      <c r="K1043" s="11"/>
      <c r="L1043" s="11"/>
      <c r="M1043" s="11"/>
    </row>
    <row r="1044" spans="5:13" x14ac:dyDescent="0.25">
      <c r="E1044" s="11"/>
      <c r="G1044" s="11"/>
      <c r="J1044" s="11"/>
      <c r="K1044" s="11"/>
      <c r="L1044" s="11"/>
      <c r="M1044" s="11"/>
    </row>
    <row r="1045" spans="5:13" x14ac:dyDescent="0.25">
      <c r="E1045" s="11"/>
      <c r="G1045" s="11"/>
      <c r="J1045" s="11"/>
      <c r="K1045" s="11"/>
      <c r="L1045" s="11"/>
      <c r="M1045" s="11"/>
    </row>
    <row r="1046" spans="5:13" x14ac:dyDescent="0.25">
      <c r="E1046" s="11"/>
      <c r="G1046" s="11"/>
      <c r="J1046" s="11"/>
      <c r="K1046" s="11"/>
      <c r="L1046" s="11"/>
      <c r="M1046" s="11"/>
    </row>
    <row r="1047" spans="5:13" x14ac:dyDescent="0.25">
      <c r="E1047" s="11"/>
      <c r="G1047" s="11"/>
      <c r="J1047" s="11"/>
      <c r="K1047" s="11"/>
      <c r="L1047" s="11"/>
      <c r="M1047" s="11"/>
    </row>
    <row r="1048" spans="5:13" x14ac:dyDescent="0.25">
      <c r="E1048" s="11"/>
      <c r="G1048" s="11"/>
      <c r="J1048" s="11"/>
      <c r="K1048" s="11"/>
      <c r="L1048" s="11"/>
      <c r="M1048" s="11"/>
    </row>
    <row r="1049" spans="5:13" x14ac:dyDescent="0.25">
      <c r="E1049" s="11"/>
      <c r="G1049" s="11"/>
      <c r="J1049" s="11"/>
      <c r="K1049" s="11"/>
      <c r="L1049" s="11"/>
      <c r="M1049" s="11"/>
    </row>
    <row r="1050" spans="5:13" x14ac:dyDescent="0.25">
      <c r="E1050" s="11"/>
      <c r="G1050" s="11"/>
      <c r="J1050" s="11"/>
      <c r="K1050" s="11"/>
      <c r="L1050" s="11"/>
      <c r="M1050" s="11"/>
    </row>
    <row r="1051" spans="5:13" x14ac:dyDescent="0.25">
      <c r="E1051" s="11"/>
      <c r="G1051" s="11"/>
      <c r="J1051" s="11"/>
      <c r="K1051" s="11"/>
      <c r="L1051" s="11"/>
      <c r="M1051" s="11"/>
    </row>
    <row r="1052" spans="5:13" x14ac:dyDescent="0.25">
      <c r="E1052" s="11"/>
      <c r="G1052" s="11"/>
      <c r="J1052" s="11"/>
      <c r="K1052" s="11"/>
      <c r="L1052" s="11"/>
      <c r="M1052" s="11"/>
    </row>
    <row r="1053" spans="5:13" x14ac:dyDescent="0.25">
      <c r="E1053" s="11"/>
      <c r="G1053" s="11"/>
      <c r="J1053" s="11"/>
      <c r="K1053" s="11"/>
      <c r="L1053" s="11"/>
      <c r="M1053" s="11"/>
    </row>
    <row r="1054" spans="5:13" x14ac:dyDescent="0.25">
      <c r="E1054" s="11"/>
      <c r="G1054" s="11"/>
      <c r="J1054" s="11"/>
      <c r="K1054" s="11"/>
      <c r="L1054" s="11"/>
      <c r="M1054" s="11"/>
    </row>
    <row r="1055" spans="5:13" x14ac:dyDescent="0.25">
      <c r="E1055" s="11"/>
      <c r="G1055" s="11"/>
      <c r="J1055" s="11"/>
      <c r="K1055" s="11"/>
      <c r="L1055" s="11"/>
      <c r="M1055" s="11"/>
    </row>
    <row r="1056" spans="5:13" x14ac:dyDescent="0.25">
      <c r="E1056" s="11"/>
      <c r="G1056" s="11"/>
      <c r="J1056" s="11"/>
      <c r="K1056" s="11"/>
      <c r="L1056" s="11"/>
      <c r="M1056" s="11"/>
    </row>
    <row r="1057" spans="5:13" x14ac:dyDescent="0.25">
      <c r="E1057" s="11"/>
      <c r="G1057" s="11"/>
      <c r="J1057" s="11"/>
      <c r="K1057" s="11"/>
      <c r="L1057" s="11"/>
      <c r="M1057" s="11"/>
    </row>
    <row r="1058" spans="5:13" x14ac:dyDescent="0.25">
      <c r="E1058" s="11"/>
      <c r="G1058" s="11"/>
      <c r="J1058" s="11"/>
      <c r="K1058" s="11"/>
      <c r="L1058" s="11"/>
      <c r="M1058" s="11"/>
    </row>
    <row r="1059" spans="5:13" x14ac:dyDescent="0.25">
      <c r="E1059" s="11"/>
      <c r="G1059" s="11"/>
      <c r="J1059" s="11"/>
      <c r="K1059" s="11"/>
      <c r="L1059" s="11"/>
      <c r="M1059" s="11"/>
    </row>
    <row r="1060" spans="5:13" x14ac:dyDescent="0.25">
      <c r="E1060" s="11"/>
      <c r="G1060" s="11"/>
      <c r="J1060" s="11"/>
      <c r="K1060" s="11"/>
      <c r="L1060" s="11"/>
      <c r="M1060" s="11"/>
    </row>
    <row r="1061" spans="5:13" x14ac:dyDescent="0.25">
      <c r="E1061" s="11"/>
      <c r="G1061" s="11"/>
      <c r="J1061" s="11"/>
      <c r="K1061" s="11"/>
      <c r="L1061" s="11"/>
      <c r="M1061" s="11"/>
    </row>
    <row r="1062" spans="5:13" x14ac:dyDescent="0.25">
      <c r="E1062" s="11"/>
      <c r="G1062" s="11"/>
      <c r="J1062" s="11"/>
      <c r="K1062" s="11"/>
      <c r="L1062" s="11"/>
      <c r="M1062" s="11"/>
    </row>
    <row r="1063" spans="5:13" x14ac:dyDescent="0.25">
      <c r="E1063" s="11"/>
      <c r="G1063" s="11"/>
      <c r="J1063" s="11"/>
      <c r="K1063" s="11"/>
      <c r="L1063" s="11"/>
      <c r="M1063" s="11"/>
    </row>
    <row r="1064" spans="5:13" x14ac:dyDescent="0.25">
      <c r="E1064" s="11"/>
      <c r="G1064" s="11"/>
      <c r="J1064" s="11"/>
      <c r="K1064" s="11"/>
      <c r="L1064" s="11"/>
      <c r="M1064" s="11"/>
    </row>
    <row r="1065" spans="5:13" x14ac:dyDescent="0.25">
      <c r="E1065" s="11"/>
      <c r="G1065" s="11"/>
      <c r="J1065" s="11"/>
      <c r="K1065" s="11"/>
      <c r="L1065" s="11"/>
      <c r="M1065" s="11"/>
    </row>
    <row r="1066" spans="5:13" x14ac:dyDescent="0.25">
      <c r="E1066" s="11"/>
      <c r="G1066" s="11"/>
      <c r="J1066" s="11"/>
      <c r="K1066" s="11"/>
      <c r="L1066" s="11"/>
      <c r="M1066" s="11"/>
    </row>
    <row r="1067" spans="5:13" x14ac:dyDescent="0.25">
      <c r="E1067" s="11"/>
      <c r="G1067" s="11"/>
      <c r="J1067" s="11"/>
      <c r="K1067" s="11"/>
      <c r="L1067" s="11"/>
      <c r="M1067" s="11"/>
    </row>
    <row r="1068" spans="5:13" x14ac:dyDescent="0.25">
      <c r="E1068" s="11"/>
      <c r="G1068" s="11"/>
      <c r="J1068" s="11"/>
      <c r="K1068" s="11"/>
      <c r="L1068" s="11"/>
      <c r="M1068" s="11"/>
    </row>
    <row r="1069" spans="5:13" x14ac:dyDescent="0.25">
      <c r="E1069" s="11"/>
      <c r="G1069" s="11"/>
      <c r="J1069" s="11"/>
      <c r="K1069" s="11"/>
      <c r="L1069" s="11"/>
      <c r="M1069" s="11"/>
    </row>
    <row r="1070" spans="5:13" x14ac:dyDescent="0.25">
      <c r="E1070" s="11"/>
      <c r="G1070" s="11"/>
      <c r="J1070" s="11"/>
      <c r="K1070" s="11"/>
      <c r="L1070" s="11"/>
      <c r="M1070" s="11"/>
    </row>
    <row r="1071" spans="5:13" x14ac:dyDescent="0.25">
      <c r="E1071" s="11"/>
      <c r="G1071" s="11"/>
      <c r="J1071" s="11"/>
      <c r="K1071" s="11"/>
      <c r="L1071" s="11"/>
      <c r="M1071" s="11"/>
    </row>
    <row r="1072" spans="5:13" x14ac:dyDescent="0.25">
      <c r="E1072" s="11"/>
      <c r="G1072" s="11"/>
      <c r="J1072" s="11"/>
      <c r="K1072" s="11"/>
      <c r="L1072" s="11"/>
      <c r="M1072" s="11"/>
    </row>
    <row r="1073" spans="5:13" x14ac:dyDescent="0.25">
      <c r="E1073" s="11"/>
      <c r="G1073" s="11"/>
      <c r="J1073" s="11"/>
      <c r="K1073" s="11"/>
      <c r="L1073" s="11"/>
      <c r="M1073" s="11"/>
    </row>
    <row r="1074" spans="5:13" x14ac:dyDescent="0.25">
      <c r="E1074" s="11"/>
      <c r="G1074" s="11"/>
      <c r="J1074" s="11"/>
      <c r="K1074" s="11"/>
      <c r="L1074" s="11"/>
      <c r="M1074" s="11"/>
    </row>
    <row r="1075" spans="5:13" x14ac:dyDescent="0.25">
      <c r="E1075" s="11"/>
      <c r="G1075" s="11"/>
      <c r="J1075" s="11"/>
      <c r="K1075" s="11"/>
      <c r="L1075" s="11"/>
      <c r="M1075" s="11"/>
    </row>
    <row r="1076" spans="5:13" x14ac:dyDescent="0.25">
      <c r="E1076" s="11"/>
      <c r="G1076" s="11"/>
      <c r="J1076" s="11"/>
      <c r="K1076" s="11"/>
      <c r="L1076" s="11"/>
      <c r="M1076" s="11"/>
    </row>
    <row r="1077" spans="5:13" x14ac:dyDescent="0.25">
      <c r="E1077" s="11"/>
      <c r="G1077" s="11"/>
      <c r="J1077" s="11"/>
      <c r="K1077" s="11"/>
      <c r="L1077" s="11"/>
      <c r="M1077" s="11"/>
    </row>
    <row r="1078" spans="5:13" x14ac:dyDescent="0.25">
      <c r="E1078" s="11"/>
      <c r="G1078" s="11"/>
      <c r="J1078" s="11"/>
      <c r="K1078" s="11"/>
      <c r="L1078" s="11"/>
      <c r="M1078" s="11"/>
    </row>
    <row r="1079" spans="5:13" x14ac:dyDescent="0.25">
      <c r="E1079" s="11"/>
      <c r="G1079" s="11"/>
      <c r="J1079" s="11"/>
      <c r="K1079" s="11"/>
      <c r="L1079" s="11"/>
      <c r="M1079" s="11"/>
    </row>
    <row r="1080" spans="5:13" x14ac:dyDescent="0.25">
      <c r="E1080" s="11"/>
      <c r="G1080" s="11"/>
      <c r="J1080" s="11"/>
      <c r="K1080" s="11"/>
      <c r="L1080" s="11"/>
      <c r="M1080" s="11"/>
    </row>
    <row r="1081" spans="5:13" x14ac:dyDescent="0.25">
      <c r="E1081" s="11"/>
      <c r="G1081" s="11"/>
      <c r="J1081" s="11"/>
      <c r="K1081" s="11"/>
      <c r="L1081" s="11"/>
      <c r="M1081" s="11"/>
    </row>
    <row r="1082" spans="5:13" x14ac:dyDescent="0.25">
      <c r="E1082" s="11"/>
      <c r="G1082" s="11"/>
      <c r="J1082" s="11"/>
      <c r="K1082" s="11"/>
      <c r="L1082" s="11"/>
      <c r="M1082" s="11"/>
    </row>
    <row r="1083" spans="5:13" x14ac:dyDescent="0.25">
      <c r="E1083" s="11"/>
      <c r="G1083" s="11"/>
      <c r="J1083" s="11"/>
      <c r="K1083" s="11"/>
      <c r="L1083" s="11"/>
      <c r="M1083" s="11"/>
    </row>
    <row r="1084" spans="5:13" x14ac:dyDescent="0.25">
      <c r="E1084" s="11"/>
      <c r="G1084" s="11"/>
      <c r="J1084" s="11"/>
      <c r="K1084" s="11"/>
      <c r="L1084" s="11"/>
      <c r="M1084" s="11"/>
    </row>
    <row r="1085" spans="5:13" x14ac:dyDescent="0.25">
      <c r="E1085" s="11"/>
      <c r="G1085" s="11"/>
      <c r="J1085" s="11"/>
      <c r="K1085" s="11"/>
      <c r="L1085" s="11"/>
      <c r="M1085" s="11"/>
    </row>
    <row r="1086" spans="5:13" x14ac:dyDescent="0.25">
      <c r="E1086" s="11"/>
      <c r="G1086" s="11"/>
      <c r="J1086" s="11"/>
      <c r="K1086" s="11"/>
      <c r="L1086" s="11"/>
      <c r="M1086" s="11"/>
    </row>
    <row r="1087" spans="5:13" x14ac:dyDescent="0.25">
      <c r="E1087" s="11"/>
      <c r="G1087" s="11"/>
      <c r="J1087" s="11"/>
      <c r="K1087" s="11"/>
      <c r="L1087" s="11"/>
      <c r="M1087" s="11"/>
    </row>
    <row r="1088" spans="5:13" x14ac:dyDescent="0.25">
      <c r="E1088" s="11"/>
      <c r="G1088" s="11"/>
      <c r="J1088" s="11"/>
      <c r="K1088" s="11"/>
      <c r="L1088" s="11"/>
      <c r="M1088" s="11"/>
    </row>
    <row r="1089" spans="5:13" x14ac:dyDescent="0.25">
      <c r="E1089" s="11"/>
      <c r="G1089" s="11"/>
      <c r="J1089" s="11"/>
      <c r="K1089" s="11"/>
      <c r="L1089" s="11"/>
      <c r="M1089" s="11"/>
    </row>
    <row r="1090" spans="5:13" x14ac:dyDescent="0.25">
      <c r="E1090" s="11"/>
      <c r="G1090" s="11"/>
      <c r="J1090" s="11"/>
      <c r="K1090" s="11"/>
      <c r="L1090" s="11"/>
      <c r="M1090" s="11"/>
    </row>
    <row r="1091" spans="5:13" x14ac:dyDescent="0.25">
      <c r="E1091" s="11"/>
      <c r="G1091" s="11"/>
      <c r="J1091" s="11"/>
      <c r="K1091" s="11"/>
      <c r="L1091" s="11"/>
      <c r="M1091" s="11"/>
    </row>
    <row r="1092" spans="5:13" x14ac:dyDescent="0.25">
      <c r="E1092" s="11"/>
      <c r="G1092" s="11"/>
      <c r="J1092" s="11"/>
      <c r="K1092" s="11"/>
      <c r="L1092" s="11"/>
      <c r="M1092" s="11"/>
    </row>
    <row r="1093" spans="5:13" x14ac:dyDescent="0.25">
      <c r="E1093" s="11"/>
      <c r="G1093" s="11"/>
      <c r="J1093" s="11"/>
      <c r="K1093" s="11"/>
      <c r="L1093" s="11"/>
      <c r="M1093" s="11"/>
    </row>
    <row r="1094" spans="5:13" x14ac:dyDescent="0.25">
      <c r="E1094" s="11"/>
      <c r="G1094" s="11"/>
      <c r="J1094" s="11"/>
      <c r="K1094" s="11"/>
      <c r="L1094" s="11"/>
      <c r="M1094" s="11"/>
    </row>
    <row r="1095" spans="5:13" x14ac:dyDescent="0.25">
      <c r="E1095" s="11"/>
      <c r="G1095" s="11"/>
      <c r="J1095" s="11"/>
      <c r="K1095" s="11"/>
      <c r="L1095" s="11"/>
      <c r="M1095" s="11"/>
    </row>
    <row r="1096" spans="5:13" x14ac:dyDescent="0.25">
      <c r="E1096" s="11"/>
      <c r="G1096" s="11"/>
      <c r="J1096" s="11"/>
      <c r="K1096" s="11"/>
      <c r="L1096" s="11"/>
      <c r="M1096" s="11"/>
    </row>
    <row r="1097" spans="5:13" x14ac:dyDescent="0.25">
      <c r="E1097" s="11"/>
      <c r="G1097" s="11"/>
      <c r="J1097" s="11"/>
      <c r="K1097" s="11"/>
      <c r="L1097" s="11"/>
      <c r="M1097" s="11"/>
    </row>
    <row r="1098" spans="5:13" x14ac:dyDescent="0.25">
      <c r="E1098" s="11"/>
      <c r="G1098" s="11"/>
      <c r="J1098" s="11"/>
      <c r="K1098" s="11"/>
      <c r="L1098" s="11"/>
      <c r="M1098" s="11"/>
    </row>
    <row r="1099" spans="5:13" x14ac:dyDescent="0.25">
      <c r="E1099" s="11"/>
      <c r="G1099" s="11"/>
      <c r="J1099" s="11"/>
      <c r="K1099" s="11"/>
      <c r="L1099" s="11"/>
      <c r="M1099" s="11"/>
    </row>
    <row r="1100" spans="5:13" x14ac:dyDescent="0.25">
      <c r="E1100" s="11"/>
      <c r="G1100" s="11"/>
      <c r="J1100" s="11"/>
      <c r="K1100" s="11"/>
      <c r="L1100" s="11"/>
      <c r="M1100" s="11"/>
    </row>
    <row r="1101" spans="5:13" x14ac:dyDescent="0.25">
      <c r="E1101" s="11"/>
      <c r="G1101" s="11"/>
      <c r="J1101" s="11"/>
      <c r="K1101" s="11"/>
      <c r="L1101" s="11"/>
      <c r="M1101" s="11"/>
    </row>
    <row r="1102" spans="5:13" x14ac:dyDescent="0.25">
      <c r="E1102" s="11"/>
      <c r="G1102" s="11"/>
      <c r="J1102" s="11"/>
      <c r="K1102" s="11"/>
      <c r="L1102" s="11"/>
      <c r="M1102" s="11"/>
    </row>
    <row r="1103" spans="5:13" x14ac:dyDescent="0.25">
      <c r="E1103" s="11"/>
      <c r="G1103" s="11"/>
      <c r="J1103" s="11"/>
      <c r="K1103" s="11"/>
      <c r="L1103" s="11"/>
      <c r="M1103" s="11"/>
    </row>
    <row r="1104" spans="5:13" x14ac:dyDescent="0.25">
      <c r="E1104" s="11"/>
      <c r="G1104" s="11"/>
      <c r="J1104" s="11"/>
      <c r="K1104" s="11"/>
      <c r="L1104" s="11"/>
      <c r="M1104" s="11"/>
    </row>
    <row r="1105" spans="5:13" x14ac:dyDescent="0.25">
      <c r="E1105" s="11"/>
      <c r="G1105" s="11"/>
      <c r="J1105" s="11"/>
      <c r="K1105" s="11"/>
      <c r="L1105" s="11"/>
      <c r="M1105" s="11"/>
    </row>
    <row r="1106" spans="5:13" x14ac:dyDescent="0.25">
      <c r="E1106" s="11"/>
      <c r="G1106" s="11"/>
      <c r="J1106" s="11"/>
      <c r="K1106" s="11"/>
      <c r="L1106" s="11"/>
      <c r="M1106" s="11"/>
    </row>
    <row r="1107" spans="5:13" x14ac:dyDescent="0.25">
      <c r="E1107" s="11"/>
      <c r="G1107" s="11"/>
      <c r="J1107" s="11"/>
      <c r="K1107" s="11"/>
      <c r="L1107" s="11"/>
      <c r="M1107" s="11"/>
    </row>
    <row r="1108" spans="5:13" x14ac:dyDescent="0.25">
      <c r="E1108" s="11"/>
      <c r="G1108" s="11"/>
      <c r="J1108" s="11"/>
      <c r="K1108" s="11"/>
      <c r="L1108" s="11"/>
      <c r="M1108" s="11"/>
    </row>
    <row r="1109" spans="5:13" x14ac:dyDescent="0.25">
      <c r="E1109" s="11"/>
      <c r="G1109" s="11"/>
      <c r="J1109" s="11"/>
      <c r="K1109" s="11"/>
      <c r="L1109" s="11"/>
      <c r="M1109" s="11"/>
    </row>
    <row r="1110" spans="5:13" x14ac:dyDescent="0.25">
      <c r="E1110" s="11"/>
      <c r="G1110" s="11"/>
      <c r="J1110" s="11"/>
      <c r="K1110" s="11"/>
      <c r="L1110" s="11"/>
      <c r="M1110" s="11"/>
    </row>
    <row r="1111" spans="5:13" x14ac:dyDescent="0.25">
      <c r="E1111" s="11"/>
      <c r="G1111" s="11"/>
      <c r="J1111" s="11"/>
      <c r="K1111" s="11"/>
      <c r="L1111" s="11"/>
      <c r="M1111" s="11"/>
    </row>
    <row r="1112" spans="5:13" x14ac:dyDescent="0.25">
      <c r="E1112" s="11"/>
      <c r="G1112" s="11"/>
      <c r="J1112" s="11"/>
      <c r="K1112" s="11"/>
      <c r="L1112" s="11"/>
      <c r="M1112" s="11"/>
    </row>
    <row r="1113" spans="5:13" x14ac:dyDescent="0.25">
      <c r="E1113" s="11"/>
      <c r="G1113" s="11"/>
      <c r="J1113" s="11"/>
      <c r="K1113" s="11"/>
      <c r="L1113" s="11"/>
      <c r="M1113" s="11"/>
    </row>
    <row r="1114" spans="5:13" x14ac:dyDescent="0.25">
      <c r="E1114" s="11"/>
      <c r="G1114" s="11"/>
      <c r="J1114" s="11"/>
      <c r="K1114" s="11"/>
      <c r="L1114" s="11"/>
      <c r="M1114" s="11"/>
    </row>
    <row r="1115" spans="5:13" x14ac:dyDescent="0.25">
      <c r="E1115" s="11"/>
      <c r="G1115" s="11"/>
      <c r="J1115" s="11"/>
      <c r="K1115" s="11"/>
      <c r="L1115" s="11"/>
      <c r="M1115" s="11"/>
    </row>
    <row r="1116" spans="5:13" x14ac:dyDescent="0.25">
      <c r="E1116" s="11"/>
      <c r="G1116" s="11"/>
      <c r="J1116" s="11"/>
      <c r="K1116" s="11"/>
      <c r="L1116" s="11"/>
      <c r="M1116" s="11"/>
    </row>
    <row r="1117" spans="5:13" x14ac:dyDescent="0.25">
      <c r="E1117" s="11"/>
      <c r="G1117" s="11"/>
      <c r="J1117" s="11"/>
      <c r="K1117" s="11"/>
      <c r="L1117" s="11"/>
      <c r="M1117" s="11"/>
    </row>
    <row r="1118" spans="5:13" x14ac:dyDescent="0.25">
      <c r="E1118" s="11"/>
      <c r="G1118" s="11"/>
      <c r="J1118" s="11"/>
      <c r="K1118" s="11"/>
      <c r="L1118" s="11"/>
      <c r="M1118" s="11"/>
    </row>
    <row r="1119" spans="5:13" x14ac:dyDescent="0.25">
      <c r="E1119" s="11"/>
      <c r="G1119" s="11"/>
      <c r="J1119" s="11"/>
      <c r="K1119" s="11"/>
      <c r="L1119" s="11"/>
      <c r="M1119" s="11"/>
    </row>
    <row r="1120" spans="5:13" x14ac:dyDescent="0.25">
      <c r="E1120" s="11"/>
      <c r="G1120" s="11"/>
      <c r="J1120" s="11"/>
      <c r="K1120" s="11"/>
      <c r="L1120" s="11"/>
      <c r="M1120" s="11"/>
    </row>
    <row r="1121" spans="5:13" x14ac:dyDescent="0.25">
      <c r="E1121" s="11"/>
      <c r="G1121" s="11"/>
      <c r="J1121" s="11"/>
      <c r="K1121" s="11"/>
      <c r="L1121" s="11"/>
      <c r="M1121" s="11"/>
    </row>
    <row r="1122" spans="5:13" x14ac:dyDescent="0.25">
      <c r="E1122" s="11"/>
      <c r="G1122" s="11"/>
      <c r="J1122" s="11"/>
      <c r="K1122" s="11"/>
      <c r="L1122" s="11"/>
      <c r="M1122" s="11"/>
    </row>
    <row r="1123" spans="5:13" x14ac:dyDescent="0.25">
      <c r="E1123" s="11"/>
      <c r="G1123" s="11"/>
      <c r="J1123" s="11"/>
      <c r="K1123" s="11"/>
      <c r="L1123" s="11"/>
      <c r="M1123" s="11"/>
    </row>
    <row r="1124" spans="5:13" x14ac:dyDescent="0.25">
      <c r="E1124" s="11"/>
      <c r="G1124" s="11"/>
      <c r="J1124" s="11"/>
      <c r="K1124" s="11"/>
      <c r="L1124" s="11"/>
      <c r="M1124" s="11"/>
    </row>
    <row r="1125" spans="5:13" x14ac:dyDescent="0.25">
      <c r="E1125" s="11"/>
      <c r="G1125" s="11"/>
      <c r="J1125" s="11"/>
      <c r="K1125" s="11"/>
      <c r="L1125" s="11"/>
      <c r="M1125" s="11"/>
    </row>
    <row r="1126" spans="5:13" x14ac:dyDescent="0.25">
      <c r="E1126" s="11"/>
      <c r="G1126" s="11"/>
      <c r="J1126" s="11"/>
      <c r="K1126" s="11"/>
      <c r="L1126" s="11"/>
      <c r="M1126" s="11"/>
    </row>
    <row r="1127" spans="5:13" x14ac:dyDescent="0.25">
      <c r="E1127" s="11"/>
      <c r="G1127" s="11"/>
      <c r="J1127" s="11"/>
      <c r="K1127" s="11"/>
      <c r="L1127" s="11"/>
      <c r="M1127" s="11"/>
    </row>
    <row r="1128" spans="5:13" x14ac:dyDescent="0.25">
      <c r="E1128" s="11"/>
      <c r="G1128" s="11"/>
      <c r="J1128" s="11"/>
      <c r="K1128" s="11"/>
      <c r="L1128" s="11"/>
      <c r="M1128" s="11"/>
    </row>
    <row r="1129" spans="5:13" x14ac:dyDescent="0.25">
      <c r="E1129" s="11"/>
      <c r="G1129" s="11"/>
      <c r="J1129" s="11"/>
      <c r="K1129" s="11"/>
      <c r="L1129" s="11"/>
      <c r="M1129" s="11"/>
    </row>
    <row r="1130" spans="5:13" x14ac:dyDescent="0.25">
      <c r="E1130" s="11"/>
      <c r="G1130" s="11"/>
      <c r="J1130" s="11"/>
      <c r="K1130" s="11"/>
      <c r="L1130" s="11"/>
      <c r="M1130" s="11"/>
    </row>
    <row r="1131" spans="5:13" x14ac:dyDescent="0.25">
      <c r="E1131" s="11"/>
      <c r="G1131" s="11"/>
      <c r="J1131" s="11"/>
      <c r="K1131" s="11"/>
      <c r="L1131" s="11"/>
      <c r="M1131" s="11"/>
    </row>
    <row r="1132" spans="5:13" x14ac:dyDescent="0.25">
      <c r="E1132" s="11"/>
      <c r="G1132" s="11"/>
      <c r="J1132" s="11"/>
      <c r="K1132" s="11"/>
      <c r="L1132" s="11"/>
      <c r="M1132" s="11"/>
    </row>
    <row r="1133" spans="5:13" x14ac:dyDescent="0.25">
      <c r="E1133" s="11"/>
      <c r="G1133" s="11"/>
      <c r="J1133" s="11"/>
      <c r="K1133" s="11"/>
      <c r="L1133" s="11"/>
      <c r="M1133" s="11"/>
    </row>
    <row r="1134" spans="5:13" x14ac:dyDescent="0.25">
      <c r="E1134" s="11"/>
      <c r="G1134" s="11"/>
      <c r="J1134" s="11"/>
      <c r="K1134" s="11"/>
      <c r="L1134" s="11"/>
      <c r="M1134" s="11"/>
    </row>
    <row r="1135" spans="5:13" x14ac:dyDescent="0.25">
      <c r="E1135" s="11"/>
      <c r="G1135" s="11"/>
      <c r="J1135" s="11"/>
      <c r="K1135" s="11"/>
      <c r="L1135" s="11"/>
      <c r="M1135" s="11"/>
    </row>
    <row r="1136" spans="5:13" x14ac:dyDescent="0.25">
      <c r="E1136" s="11"/>
      <c r="G1136" s="11"/>
      <c r="J1136" s="11"/>
      <c r="K1136" s="11"/>
      <c r="L1136" s="11"/>
      <c r="M1136" s="11"/>
    </row>
    <row r="1137" spans="5:13" x14ac:dyDescent="0.25">
      <c r="E1137" s="11"/>
      <c r="G1137" s="11"/>
      <c r="J1137" s="11"/>
      <c r="K1137" s="11"/>
      <c r="L1137" s="11"/>
      <c r="M1137" s="11"/>
    </row>
    <row r="1138" spans="5:13" x14ac:dyDescent="0.25">
      <c r="E1138" s="11"/>
      <c r="G1138" s="11"/>
      <c r="J1138" s="11"/>
      <c r="K1138" s="11"/>
      <c r="L1138" s="11"/>
      <c r="M1138" s="11"/>
    </row>
    <row r="1139" spans="5:13" x14ac:dyDescent="0.25">
      <c r="E1139" s="11"/>
      <c r="G1139" s="11"/>
      <c r="J1139" s="11"/>
      <c r="K1139" s="11"/>
      <c r="L1139" s="11"/>
      <c r="M1139" s="11"/>
    </row>
    <row r="1140" spans="5:13" x14ac:dyDescent="0.25">
      <c r="E1140" s="11"/>
      <c r="G1140" s="11"/>
      <c r="J1140" s="11"/>
      <c r="K1140" s="11"/>
      <c r="L1140" s="11"/>
      <c r="M1140" s="11"/>
    </row>
    <row r="1141" spans="5:13" x14ac:dyDescent="0.25">
      <c r="E1141" s="11"/>
      <c r="G1141" s="11"/>
      <c r="J1141" s="11"/>
      <c r="K1141" s="11"/>
      <c r="L1141" s="11"/>
      <c r="M1141" s="11"/>
    </row>
    <row r="1142" spans="5:13" x14ac:dyDescent="0.25">
      <c r="E1142" s="11"/>
      <c r="G1142" s="11"/>
      <c r="J1142" s="11"/>
      <c r="K1142" s="11"/>
      <c r="L1142" s="11"/>
      <c r="M1142" s="11"/>
    </row>
    <row r="1143" spans="5:13" x14ac:dyDescent="0.25">
      <c r="E1143" s="11"/>
      <c r="G1143" s="11"/>
      <c r="J1143" s="11"/>
      <c r="K1143" s="11"/>
      <c r="L1143" s="11"/>
      <c r="M1143" s="11"/>
    </row>
    <row r="1144" spans="5:13" x14ac:dyDescent="0.25">
      <c r="E1144" s="11"/>
      <c r="G1144" s="11"/>
      <c r="J1144" s="11"/>
      <c r="K1144" s="11"/>
      <c r="L1144" s="11"/>
      <c r="M1144" s="11"/>
    </row>
    <row r="1145" spans="5:13" x14ac:dyDescent="0.25">
      <c r="E1145" s="11"/>
      <c r="G1145" s="11"/>
      <c r="J1145" s="11"/>
      <c r="K1145" s="11"/>
      <c r="L1145" s="11"/>
      <c r="M1145" s="11"/>
    </row>
    <row r="1146" spans="5:13" x14ac:dyDescent="0.25">
      <c r="E1146" s="11"/>
      <c r="G1146" s="11"/>
      <c r="J1146" s="11"/>
      <c r="K1146" s="11"/>
      <c r="L1146" s="11"/>
      <c r="M1146" s="11"/>
    </row>
    <row r="1147" spans="5:13" x14ac:dyDescent="0.25">
      <c r="E1147" s="11"/>
      <c r="G1147" s="11"/>
      <c r="J1147" s="11"/>
      <c r="K1147" s="11"/>
      <c r="L1147" s="11"/>
      <c r="M1147" s="11"/>
    </row>
    <row r="1148" spans="5:13" x14ac:dyDescent="0.25">
      <c r="E1148" s="11"/>
      <c r="G1148" s="11"/>
      <c r="J1148" s="11"/>
      <c r="K1148" s="11"/>
      <c r="L1148" s="11"/>
      <c r="M1148" s="11"/>
    </row>
    <row r="1149" spans="5:13" x14ac:dyDescent="0.25">
      <c r="E1149" s="11"/>
      <c r="G1149" s="11"/>
      <c r="J1149" s="11"/>
      <c r="K1149" s="11"/>
      <c r="L1149" s="11"/>
      <c r="M1149" s="11"/>
    </row>
    <row r="1150" spans="5:13" x14ac:dyDescent="0.25">
      <c r="E1150" s="11"/>
      <c r="G1150" s="11"/>
      <c r="J1150" s="11"/>
      <c r="K1150" s="11"/>
      <c r="L1150" s="11"/>
      <c r="M1150" s="11"/>
    </row>
    <row r="1151" spans="5:13" x14ac:dyDescent="0.25">
      <c r="E1151" s="11"/>
      <c r="G1151" s="11"/>
      <c r="J1151" s="11"/>
      <c r="K1151" s="11"/>
      <c r="L1151" s="11"/>
      <c r="M1151" s="11"/>
    </row>
    <row r="1152" spans="5:13" x14ac:dyDescent="0.25">
      <c r="E1152" s="11"/>
      <c r="G1152" s="11"/>
      <c r="J1152" s="11"/>
      <c r="K1152" s="11"/>
      <c r="L1152" s="11"/>
      <c r="M1152" s="11"/>
    </row>
    <row r="1153" spans="5:13" x14ac:dyDescent="0.25">
      <c r="E1153" s="11"/>
      <c r="G1153" s="11"/>
      <c r="J1153" s="11"/>
      <c r="K1153" s="11"/>
      <c r="L1153" s="11"/>
      <c r="M1153" s="11"/>
    </row>
    <row r="1154" spans="5:13" x14ac:dyDescent="0.25">
      <c r="E1154" s="11"/>
      <c r="G1154" s="11"/>
      <c r="J1154" s="11"/>
      <c r="K1154" s="11"/>
      <c r="L1154" s="11"/>
      <c r="M1154" s="11"/>
    </row>
    <row r="1155" spans="5:13" x14ac:dyDescent="0.25">
      <c r="E1155" s="11"/>
      <c r="G1155" s="11"/>
      <c r="J1155" s="11"/>
      <c r="K1155" s="11"/>
      <c r="L1155" s="11"/>
      <c r="M1155" s="11"/>
    </row>
    <row r="1156" spans="5:13" x14ac:dyDescent="0.25">
      <c r="E1156" s="11"/>
      <c r="G1156" s="11"/>
      <c r="J1156" s="11"/>
      <c r="K1156" s="11"/>
      <c r="L1156" s="11"/>
      <c r="M1156" s="11"/>
    </row>
    <row r="1157" spans="5:13" x14ac:dyDescent="0.25">
      <c r="E1157" s="11"/>
      <c r="G1157" s="11"/>
      <c r="J1157" s="11"/>
      <c r="K1157" s="11"/>
      <c r="L1157" s="11"/>
      <c r="M1157" s="11"/>
    </row>
    <row r="1158" spans="5:13" x14ac:dyDescent="0.25">
      <c r="E1158" s="11"/>
      <c r="G1158" s="11"/>
      <c r="J1158" s="11"/>
      <c r="K1158" s="11"/>
      <c r="L1158" s="11"/>
      <c r="M1158" s="11"/>
    </row>
    <row r="1159" spans="5:13" x14ac:dyDescent="0.25">
      <c r="E1159" s="11"/>
      <c r="G1159" s="11"/>
      <c r="J1159" s="11"/>
      <c r="K1159" s="11"/>
      <c r="L1159" s="11"/>
      <c r="M1159" s="11"/>
    </row>
    <row r="1160" spans="5:13" x14ac:dyDescent="0.25">
      <c r="E1160" s="11"/>
      <c r="G1160" s="11"/>
      <c r="J1160" s="11"/>
      <c r="K1160" s="11"/>
      <c r="L1160" s="11"/>
      <c r="M1160" s="11"/>
    </row>
    <row r="1161" spans="5:13" x14ac:dyDescent="0.25">
      <c r="E1161" s="11"/>
      <c r="G1161" s="11"/>
      <c r="J1161" s="11"/>
      <c r="K1161" s="11"/>
      <c r="L1161" s="11"/>
      <c r="M1161" s="11"/>
    </row>
    <row r="1162" spans="5:13" x14ac:dyDescent="0.25">
      <c r="E1162" s="11"/>
      <c r="G1162" s="11"/>
      <c r="J1162" s="11"/>
      <c r="K1162" s="11"/>
      <c r="L1162" s="11"/>
      <c r="M1162" s="11"/>
    </row>
    <row r="1163" spans="5:13" x14ac:dyDescent="0.25">
      <c r="E1163" s="11"/>
      <c r="G1163" s="11"/>
      <c r="J1163" s="11"/>
      <c r="K1163" s="11"/>
      <c r="L1163" s="11"/>
      <c r="M1163" s="11"/>
    </row>
    <row r="1164" spans="5:13" x14ac:dyDescent="0.25">
      <c r="E1164" s="11"/>
      <c r="G1164" s="11"/>
      <c r="J1164" s="11"/>
      <c r="K1164" s="11"/>
      <c r="L1164" s="11"/>
      <c r="M1164" s="11"/>
    </row>
    <row r="1165" spans="5:13" x14ac:dyDescent="0.25">
      <c r="E1165" s="11"/>
      <c r="G1165" s="11"/>
      <c r="J1165" s="11"/>
      <c r="K1165" s="11"/>
      <c r="L1165" s="11"/>
      <c r="M1165" s="11"/>
    </row>
    <row r="1166" spans="5:13" x14ac:dyDescent="0.25">
      <c r="E1166" s="11"/>
      <c r="G1166" s="11"/>
      <c r="J1166" s="11"/>
      <c r="K1166" s="11"/>
      <c r="L1166" s="11"/>
      <c r="M1166" s="11"/>
    </row>
    <row r="1167" spans="5:13" x14ac:dyDescent="0.25">
      <c r="E1167" s="11"/>
      <c r="G1167" s="11"/>
      <c r="J1167" s="11"/>
      <c r="K1167" s="11"/>
      <c r="L1167" s="11"/>
      <c r="M1167" s="11"/>
    </row>
    <row r="1168" spans="5:13" x14ac:dyDescent="0.25">
      <c r="E1168" s="11"/>
      <c r="G1168" s="11"/>
      <c r="J1168" s="11"/>
      <c r="K1168" s="11"/>
      <c r="L1168" s="11"/>
      <c r="M1168" s="11"/>
    </row>
    <row r="1169" spans="5:13" x14ac:dyDescent="0.25">
      <c r="E1169" s="11"/>
      <c r="G1169" s="11"/>
      <c r="J1169" s="11"/>
      <c r="K1169" s="11"/>
      <c r="L1169" s="11"/>
      <c r="M1169" s="11"/>
    </row>
    <row r="1170" spans="5:13" x14ac:dyDescent="0.25">
      <c r="E1170" s="11"/>
      <c r="G1170" s="11"/>
      <c r="J1170" s="11"/>
      <c r="K1170" s="11"/>
      <c r="L1170" s="11"/>
      <c r="M1170" s="11"/>
    </row>
    <row r="1171" spans="5:13" x14ac:dyDescent="0.25">
      <c r="E1171" s="11"/>
      <c r="G1171" s="11"/>
      <c r="J1171" s="11"/>
      <c r="K1171" s="11"/>
      <c r="L1171" s="11"/>
      <c r="M1171" s="11"/>
    </row>
    <row r="1172" spans="5:13" x14ac:dyDescent="0.25">
      <c r="E1172" s="11"/>
      <c r="G1172" s="11"/>
      <c r="J1172" s="11"/>
      <c r="K1172" s="11"/>
      <c r="L1172" s="11"/>
      <c r="M1172" s="11"/>
    </row>
    <row r="1173" spans="5:13" x14ac:dyDescent="0.25">
      <c r="E1173" s="11"/>
      <c r="G1173" s="11"/>
      <c r="J1173" s="11"/>
      <c r="K1173" s="11"/>
      <c r="L1173" s="11"/>
      <c r="M1173" s="11"/>
    </row>
    <row r="1174" spans="5:13" x14ac:dyDescent="0.25">
      <c r="E1174" s="11"/>
      <c r="G1174" s="11"/>
      <c r="J1174" s="11"/>
      <c r="K1174" s="11"/>
      <c r="L1174" s="11"/>
      <c r="M1174" s="11"/>
    </row>
    <row r="1175" spans="5:13" x14ac:dyDescent="0.25">
      <c r="E1175" s="11"/>
      <c r="G1175" s="11"/>
      <c r="J1175" s="11"/>
      <c r="K1175" s="11"/>
      <c r="L1175" s="11"/>
      <c r="M1175" s="11"/>
    </row>
    <row r="1176" spans="5:13" x14ac:dyDescent="0.25">
      <c r="E1176" s="11"/>
      <c r="G1176" s="11"/>
      <c r="J1176" s="11"/>
      <c r="K1176" s="11"/>
      <c r="L1176" s="11"/>
      <c r="M1176" s="11"/>
    </row>
    <row r="1177" spans="5:13" x14ac:dyDescent="0.25">
      <c r="E1177" s="11"/>
      <c r="G1177" s="11"/>
      <c r="J1177" s="11"/>
      <c r="K1177" s="11"/>
      <c r="L1177" s="11"/>
      <c r="M1177" s="11"/>
    </row>
    <row r="1178" spans="5:13" x14ac:dyDescent="0.25">
      <c r="E1178" s="11"/>
      <c r="G1178" s="11"/>
      <c r="J1178" s="11"/>
      <c r="K1178" s="11"/>
      <c r="L1178" s="11"/>
      <c r="M1178" s="11"/>
    </row>
    <row r="1179" spans="5:13" x14ac:dyDescent="0.25">
      <c r="E1179" s="11"/>
      <c r="G1179" s="11"/>
      <c r="J1179" s="11"/>
      <c r="K1179" s="11"/>
      <c r="L1179" s="11"/>
      <c r="M1179" s="11"/>
    </row>
    <row r="1180" spans="5:13" x14ac:dyDescent="0.25">
      <c r="E1180" s="11"/>
      <c r="G1180" s="11"/>
      <c r="J1180" s="11"/>
      <c r="K1180" s="11"/>
      <c r="L1180" s="11"/>
      <c r="M1180" s="11"/>
    </row>
    <row r="1181" spans="5:13" x14ac:dyDescent="0.25">
      <c r="E1181" s="11"/>
      <c r="G1181" s="11"/>
      <c r="J1181" s="11"/>
      <c r="K1181" s="11"/>
      <c r="L1181" s="11"/>
      <c r="M1181" s="11"/>
    </row>
    <row r="1182" spans="5:13" x14ac:dyDescent="0.25">
      <c r="E1182" s="11"/>
      <c r="G1182" s="11"/>
      <c r="J1182" s="11"/>
      <c r="K1182" s="11"/>
      <c r="L1182" s="11"/>
      <c r="M1182" s="11"/>
    </row>
    <row r="1183" spans="5:13" x14ac:dyDescent="0.25">
      <c r="E1183" s="11"/>
      <c r="G1183" s="11"/>
      <c r="J1183" s="11"/>
      <c r="K1183" s="11"/>
      <c r="L1183" s="11"/>
      <c r="M1183" s="11"/>
    </row>
    <row r="1184" spans="5:13" x14ac:dyDescent="0.25">
      <c r="E1184" s="11"/>
      <c r="G1184" s="11"/>
      <c r="J1184" s="11"/>
      <c r="K1184" s="11"/>
      <c r="L1184" s="11"/>
      <c r="M1184" s="11"/>
    </row>
    <row r="1185" spans="5:13" x14ac:dyDescent="0.25">
      <c r="E1185" s="11"/>
      <c r="G1185" s="11"/>
      <c r="J1185" s="11"/>
      <c r="K1185" s="11"/>
      <c r="L1185" s="11"/>
      <c r="M1185" s="11"/>
    </row>
    <row r="1186" spans="5:13" x14ac:dyDescent="0.25">
      <c r="E1186" s="11"/>
      <c r="G1186" s="11"/>
      <c r="J1186" s="11"/>
      <c r="K1186" s="11"/>
      <c r="L1186" s="11"/>
      <c r="M1186" s="11"/>
    </row>
    <row r="1187" spans="5:13" x14ac:dyDescent="0.25">
      <c r="E1187" s="11"/>
      <c r="G1187" s="11"/>
      <c r="J1187" s="11"/>
      <c r="K1187" s="11"/>
      <c r="L1187" s="11"/>
      <c r="M1187" s="11"/>
    </row>
    <row r="1188" spans="5:13" x14ac:dyDescent="0.25">
      <c r="E1188" s="11"/>
      <c r="G1188" s="11"/>
      <c r="J1188" s="11"/>
      <c r="K1188" s="11"/>
      <c r="L1188" s="11"/>
      <c r="M1188" s="11"/>
    </row>
    <row r="1189" spans="5:13" x14ac:dyDescent="0.25">
      <c r="E1189" s="11"/>
      <c r="G1189" s="11"/>
      <c r="J1189" s="11"/>
      <c r="K1189" s="11"/>
      <c r="L1189" s="11"/>
      <c r="M1189" s="11"/>
    </row>
    <row r="1190" spans="5:13" x14ac:dyDescent="0.25">
      <c r="E1190" s="11"/>
      <c r="G1190" s="11"/>
      <c r="J1190" s="11"/>
      <c r="K1190" s="11"/>
      <c r="L1190" s="11"/>
      <c r="M1190" s="11"/>
    </row>
    <row r="1191" spans="5:13" x14ac:dyDescent="0.25">
      <c r="E1191" s="11"/>
      <c r="G1191" s="11"/>
      <c r="J1191" s="11"/>
      <c r="K1191" s="11"/>
      <c r="L1191" s="11"/>
      <c r="M1191" s="11"/>
    </row>
    <row r="1192" spans="5:13" x14ac:dyDescent="0.25">
      <c r="E1192" s="11"/>
      <c r="G1192" s="11"/>
      <c r="J1192" s="11"/>
      <c r="K1192" s="11"/>
      <c r="L1192" s="11"/>
      <c r="M1192" s="11"/>
    </row>
    <row r="1193" spans="5:13" x14ac:dyDescent="0.25">
      <c r="E1193" s="11"/>
      <c r="G1193" s="11"/>
      <c r="J1193" s="11"/>
      <c r="K1193" s="11"/>
      <c r="L1193" s="11"/>
      <c r="M1193" s="11"/>
    </row>
    <row r="1194" spans="5:13" x14ac:dyDescent="0.25">
      <c r="E1194" s="11"/>
      <c r="G1194" s="11"/>
      <c r="J1194" s="11"/>
      <c r="K1194" s="11"/>
      <c r="L1194" s="11"/>
      <c r="M1194" s="11"/>
    </row>
    <row r="1195" spans="5:13" x14ac:dyDescent="0.25">
      <c r="E1195" s="11"/>
      <c r="G1195" s="11"/>
      <c r="J1195" s="11"/>
      <c r="K1195" s="11"/>
      <c r="L1195" s="11"/>
      <c r="M1195" s="11"/>
    </row>
    <row r="1196" spans="5:13" x14ac:dyDescent="0.25">
      <c r="E1196" s="11"/>
      <c r="G1196" s="11"/>
      <c r="J1196" s="11"/>
      <c r="K1196" s="11"/>
      <c r="L1196" s="11"/>
      <c r="M1196" s="11"/>
    </row>
    <row r="1197" spans="5:13" x14ac:dyDescent="0.25">
      <c r="E1197" s="11"/>
      <c r="G1197" s="11"/>
      <c r="J1197" s="11"/>
      <c r="K1197" s="11"/>
      <c r="L1197" s="11"/>
      <c r="M1197" s="11"/>
    </row>
    <row r="1198" spans="5:13" x14ac:dyDescent="0.25">
      <c r="E1198" s="11"/>
      <c r="G1198" s="11"/>
      <c r="J1198" s="11"/>
      <c r="K1198" s="11"/>
      <c r="L1198" s="11"/>
      <c r="M1198" s="11"/>
    </row>
    <row r="1199" spans="5:13" x14ac:dyDescent="0.25">
      <c r="E1199" s="11"/>
      <c r="G1199" s="11"/>
      <c r="J1199" s="11"/>
      <c r="K1199" s="11"/>
      <c r="L1199" s="11"/>
      <c r="M1199" s="11"/>
    </row>
    <row r="1200" spans="5:13" x14ac:dyDescent="0.25">
      <c r="E1200" s="11"/>
      <c r="G1200" s="11"/>
      <c r="J1200" s="11"/>
      <c r="K1200" s="11"/>
      <c r="L1200" s="11"/>
      <c r="M1200" s="11"/>
    </row>
    <row r="1201" spans="5:13" x14ac:dyDescent="0.25">
      <c r="E1201" s="11"/>
      <c r="G1201" s="11"/>
      <c r="J1201" s="11"/>
      <c r="K1201" s="11"/>
      <c r="L1201" s="11"/>
      <c r="M1201" s="11"/>
    </row>
    <row r="1202" spans="5:13" x14ac:dyDescent="0.25">
      <c r="E1202" s="11"/>
      <c r="G1202" s="11"/>
      <c r="J1202" s="11"/>
      <c r="K1202" s="11"/>
      <c r="L1202" s="11"/>
      <c r="M1202" s="11"/>
    </row>
    <row r="1203" spans="5:13" x14ac:dyDescent="0.25">
      <c r="E1203" s="11"/>
      <c r="G1203" s="11"/>
      <c r="J1203" s="11"/>
      <c r="K1203" s="11"/>
      <c r="L1203" s="11"/>
      <c r="M1203" s="11"/>
    </row>
    <row r="1204" spans="5:13" x14ac:dyDescent="0.25">
      <c r="E1204" s="11"/>
      <c r="G1204" s="11"/>
      <c r="J1204" s="11"/>
      <c r="K1204" s="11"/>
      <c r="L1204" s="11"/>
      <c r="M1204" s="11"/>
    </row>
    <row r="1205" spans="5:13" x14ac:dyDescent="0.25">
      <c r="E1205" s="11"/>
      <c r="G1205" s="11"/>
      <c r="J1205" s="11"/>
      <c r="K1205" s="11"/>
      <c r="L1205" s="11"/>
      <c r="M1205" s="11"/>
    </row>
    <row r="1206" spans="5:13" x14ac:dyDescent="0.25">
      <c r="E1206" s="11"/>
      <c r="G1206" s="11"/>
      <c r="J1206" s="11"/>
      <c r="K1206" s="11"/>
      <c r="L1206" s="11"/>
      <c r="M1206" s="11"/>
    </row>
    <row r="1207" spans="5:13" x14ac:dyDescent="0.25">
      <c r="E1207" s="11"/>
      <c r="G1207" s="11"/>
      <c r="J1207" s="11"/>
      <c r="K1207" s="11"/>
      <c r="L1207" s="11"/>
      <c r="M1207" s="11"/>
    </row>
    <row r="1208" spans="5:13" x14ac:dyDescent="0.25">
      <c r="E1208" s="11"/>
      <c r="G1208" s="11"/>
      <c r="J1208" s="11"/>
      <c r="K1208" s="11"/>
      <c r="L1208" s="11"/>
      <c r="M1208" s="11"/>
    </row>
    <row r="1209" spans="5:13" x14ac:dyDescent="0.25">
      <c r="E1209" s="11"/>
      <c r="G1209" s="11"/>
      <c r="J1209" s="11"/>
      <c r="K1209" s="11"/>
      <c r="L1209" s="11"/>
      <c r="M1209" s="11"/>
    </row>
    <row r="1210" spans="5:13" x14ac:dyDescent="0.25">
      <c r="E1210" s="11"/>
      <c r="G1210" s="11"/>
      <c r="J1210" s="11"/>
      <c r="K1210" s="11"/>
      <c r="L1210" s="11"/>
      <c r="M1210" s="11"/>
    </row>
    <row r="1211" spans="5:13" x14ac:dyDescent="0.25">
      <c r="E1211" s="11"/>
      <c r="G1211" s="11"/>
      <c r="J1211" s="11"/>
      <c r="K1211" s="11"/>
      <c r="L1211" s="11"/>
      <c r="M1211" s="11"/>
    </row>
    <row r="1212" spans="5:13" x14ac:dyDescent="0.25">
      <c r="E1212" s="11"/>
      <c r="G1212" s="11"/>
      <c r="J1212" s="11"/>
      <c r="K1212" s="11"/>
      <c r="L1212" s="11"/>
      <c r="M1212" s="11"/>
    </row>
    <row r="1213" spans="5:13" x14ac:dyDescent="0.25">
      <c r="E1213" s="11"/>
      <c r="G1213" s="11"/>
      <c r="J1213" s="11"/>
      <c r="K1213" s="11"/>
      <c r="L1213" s="11"/>
      <c r="M1213" s="11"/>
    </row>
    <row r="1214" spans="5:13" x14ac:dyDescent="0.25">
      <c r="E1214" s="11"/>
      <c r="G1214" s="11"/>
      <c r="J1214" s="11"/>
      <c r="K1214" s="11"/>
      <c r="L1214" s="11"/>
      <c r="M1214" s="11"/>
    </row>
    <row r="1215" spans="5:13" x14ac:dyDescent="0.25">
      <c r="E1215" s="11"/>
      <c r="G1215" s="11"/>
      <c r="J1215" s="11"/>
      <c r="K1215" s="11"/>
      <c r="L1215" s="11"/>
      <c r="M1215" s="11"/>
    </row>
    <row r="1216" spans="5:13" x14ac:dyDescent="0.25">
      <c r="E1216" s="11"/>
      <c r="G1216" s="11"/>
      <c r="J1216" s="11"/>
      <c r="K1216" s="11"/>
      <c r="L1216" s="11"/>
      <c r="M1216" s="11"/>
    </row>
    <row r="1217" spans="5:13" x14ac:dyDescent="0.25">
      <c r="E1217" s="11"/>
      <c r="G1217" s="11"/>
      <c r="J1217" s="11"/>
      <c r="K1217" s="11"/>
      <c r="L1217" s="11"/>
      <c r="M1217" s="11"/>
    </row>
    <row r="1218" spans="5:13" x14ac:dyDescent="0.25">
      <c r="E1218" s="11"/>
      <c r="G1218" s="11"/>
      <c r="J1218" s="11"/>
      <c r="K1218" s="11"/>
      <c r="L1218" s="11"/>
      <c r="M1218" s="11"/>
    </row>
    <row r="1219" spans="5:13" x14ac:dyDescent="0.25">
      <c r="E1219" s="11"/>
      <c r="G1219" s="11"/>
      <c r="J1219" s="11"/>
      <c r="K1219" s="11"/>
      <c r="L1219" s="11"/>
      <c r="M1219" s="11"/>
    </row>
    <row r="1220" spans="5:13" x14ac:dyDescent="0.25">
      <c r="E1220" s="11"/>
      <c r="G1220" s="11"/>
      <c r="J1220" s="11"/>
      <c r="K1220" s="11"/>
      <c r="L1220" s="11"/>
      <c r="M1220" s="11"/>
    </row>
    <row r="1221" spans="5:13" x14ac:dyDescent="0.25">
      <c r="E1221" s="11"/>
      <c r="G1221" s="11"/>
      <c r="J1221" s="11"/>
      <c r="K1221" s="11"/>
      <c r="L1221" s="11"/>
      <c r="M1221" s="11"/>
    </row>
    <row r="1222" spans="5:13" x14ac:dyDescent="0.25">
      <c r="E1222" s="11"/>
      <c r="G1222" s="11"/>
      <c r="J1222" s="11"/>
      <c r="K1222" s="11"/>
      <c r="L1222" s="11"/>
      <c r="M1222" s="11"/>
    </row>
    <row r="1223" spans="5:13" x14ac:dyDescent="0.25">
      <c r="E1223" s="11"/>
      <c r="G1223" s="11"/>
      <c r="J1223" s="11"/>
      <c r="K1223" s="11"/>
      <c r="L1223" s="11"/>
      <c r="M1223" s="11"/>
    </row>
    <row r="1224" spans="5:13" x14ac:dyDescent="0.25">
      <c r="E1224" s="11"/>
      <c r="G1224" s="11"/>
      <c r="J1224" s="11"/>
      <c r="K1224" s="11"/>
      <c r="L1224" s="11"/>
      <c r="M1224" s="11"/>
    </row>
    <row r="1225" spans="5:13" x14ac:dyDescent="0.25">
      <c r="E1225" s="11"/>
      <c r="G1225" s="11"/>
      <c r="J1225" s="11"/>
      <c r="K1225" s="11"/>
      <c r="L1225" s="11"/>
      <c r="M1225" s="11"/>
    </row>
    <row r="1226" spans="5:13" x14ac:dyDescent="0.25">
      <c r="E1226" s="11"/>
      <c r="G1226" s="11"/>
      <c r="J1226" s="11"/>
      <c r="K1226" s="11"/>
      <c r="L1226" s="11"/>
      <c r="M1226" s="11"/>
    </row>
    <row r="1227" spans="5:13" x14ac:dyDescent="0.25">
      <c r="E1227" s="11"/>
      <c r="G1227" s="11"/>
      <c r="J1227" s="11"/>
      <c r="K1227" s="11"/>
      <c r="L1227" s="11"/>
      <c r="M1227" s="11"/>
    </row>
    <row r="1228" spans="5:13" x14ac:dyDescent="0.25">
      <c r="E1228" s="11"/>
      <c r="G1228" s="11"/>
      <c r="J1228" s="11"/>
      <c r="K1228" s="11"/>
      <c r="L1228" s="11"/>
      <c r="M1228" s="11"/>
    </row>
    <row r="1229" spans="5:13" x14ac:dyDescent="0.25">
      <c r="E1229" s="11"/>
      <c r="G1229" s="11"/>
      <c r="J1229" s="11"/>
      <c r="K1229" s="11"/>
      <c r="L1229" s="11"/>
      <c r="M1229" s="11"/>
    </row>
    <row r="1230" spans="5:13" x14ac:dyDescent="0.25">
      <c r="E1230" s="11"/>
      <c r="G1230" s="11"/>
      <c r="J1230" s="11"/>
      <c r="K1230" s="11"/>
      <c r="L1230" s="11"/>
      <c r="M1230" s="11"/>
    </row>
    <row r="1231" spans="5:13" x14ac:dyDescent="0.25">
      <c r="E1231" s="11"/>
      <c r="G1231" s="11"/>
      <c r="J1231" s="11"/>
      <c r="K1231" s="11"/>
      <c r="L1231" s="11"/>
      <c r="M1231" s="11"/>
    </row>
    <row r="1232" spans="5:13" x14ac:dyDescent="0.25">
      <c r="E1232" s="11"/>
      <c r="G1232" s="11"/>
      <c r="J1232" s="11"/>
      <c r="K1232" s="11"/>
      <c r="L1232" s="11"/>
      <c r="M1232" s="11"/>
    </row>
    <row r="1233" spans="5:13" x14ac:dyDescent="0.25">
      <c r="E1233" s="11"/>
      <c r="G1233" s="11"/>
      <c r="J1233" s="11"/>
      <c r="K1233" s="11"/>
      <c r="L1233" s="11"/>
      <c r="M1233" s="11"/>
    </row>
    <row r="1234" spans="5:13" x14ac:dyDescent="0.25">
      <c r="E1234" s="11"/>
      <c r="G1234" s="11"/>
      <c r="J1234" s="11"/>
      <c r="K1234" s="11"/>
      <c r="L1234" s="11"/>
      <c r="M1234" s="11"/>
    </row>
    <row r="1235" spans="5:13" x14ac:dyDescent="0.25">
      <c r="E1235" s="11"/>
      <c r="G1235" s="11"/>
      <c r="J1235" s="11"/>
      <c r="K1235" s="11"/>
      <c r="L1235" s="11"/>
      <c r="M1235" s="11"/>
    </row>
    <row r="1236" spans="5:13" x14ac:dyDescent="0.25">
      <c r="E1236" s="11"/>
      <c r="G1236" s="11"/>
      <c r="J1236" s="11"/>
      <c r="K1236" s="11"/>
      <c r="L1236" s="11"/>
      <c r="M1236" s="11"/>
    </row>
    <row r="1237" spans="5:13" x14ac:dyDescent="0.25">
      <c r="E1237" s="11"/>
      <c r="G1237" s="11"/>
      <c r="J1237" s="11"/>
      <c r="K1237" s="11"/>
      <c r="L1237" s="11"/>
      <c r="M1237" s="11"/>
    </row>
    <row r="1238" spans="5:13" x14ac:dyDescent="0.25">
      <c r="E1238" s="11"/>
      <c r="G1238" s="11"/>
      <c r="J1238" s="11"/>
      <c r="K1238" s="11"/>
      <c r="L1238" s="11"/>
      <c r="M1238" s="11"/>
    </row>
    <row r="1239" spans="5:13" x14ac:dyDescent="0.25">
      <c r="E1239" s="11"/>
      <c r="G1239" s="11"/>
      <c r="J1239" s="11"/>
      <c r="K1239" s="11"/>
      <c r="L1239" s="11"/>
      <c r="M1239" s="11"/>
    </row>
    <row r="1240" spans="5:13" x14ac:dyDescent="0.25">
      <c r="E1240" s="11"/>
      <c r="G1240" s="11"/>
      <c r="J1240" s="11"/>
      <c r="K1240" s="11"/>
      <c r="L1240" s="11"/>
      <c r="M1240" s="11"/>
    </row>
    <row r="1241" spans="5:13" x14ac:dyDescent="0.25">
      <c r="E1241" s="11"/>
      <c r="G1241" s="11"/>
      <c r="J1241" s="11"/>
      <c r="K1241" s="11"/>
      <c r="L1241" s="11"/>
      <c r="M1241" s="11"/>
    </row>
    <row r="1242" spans="5:13" x14ac:dyDescent="0.25">
      <c r="E1242" s="11"/>
      <c r="G1242" s="11"/>
      <c r="J1242" s="11"/>
      <c r="K1242" s="11"/>
      <c r="L1242" s="11"/>
      <c r="M1242" s="11"/>
    </row>
    <row r="1243" spans="5:13" x14ac:dyDescent="0.25">
      <c r="E1243" s="11"/>
      <c r="G1243" s="11"/>
      <c r="J1243" s="11"/>
      <c r="K1243" s="11"/>
      <c r="L1243" s="11"/>
      <c r="M1243" s="11"/>
    </row>
    <row r="1244" spans="5:13" x14ac:dyDescent="0.25">
      <c r="E1244" s="11"/>
      <c r="G1244" s="11"/>
      <c r="J1244" s="11"/>
      <c r="K1244" s="11"/>
      <c r="L1244" s="11"/>
      <c r="M1244" s="11"/>
    </row>
    <row r="1245" spans="5:13" x14ac:dyDescent="0.25">
      <c r="E1245" s="11"/>
      <c r="G1245" s="11"/>
      <c r="J1245" s="11"/>
      <c r="K1245" s="11"/>
      <c r="L1245" s="11"/>
      <c r="M1245" s="11"/>
    </row>
    <row r="1246" spans="5:13" x14ac:dyDescent="0.25">
      <c r="E1246" s="11"/>
      <c r="G1246" s="11"/>
      <c r="J1246" s="11"/>
      <c r="K1246" s="11"/>
      <c r="L1246" s="11"/>
      <c r="M1246" s="11"/>
    </row>
    <row r="1247" spans="5:13" x14ac:dyDescent="0.25">
      <c r="E1247" s="11"/>
      <c r="G1247" s="11"/>
      <c r="J1247" s="11"/>
      <c r="K1247" s="11"/>
      <c r="L1247" s="11"/>
      <c r="M1247" s="11"/>
    </row>
    <row r="1248" spans="5:13" x14ac:dyDescent="0.25">
      <c r="E1248" s="11"/>
      <c r="G1248" s="11"/>
      <c r="J1248" s="11"/>
      <c r="K1248" s="11"/>
      <c r="L1248" s="11"/>
      <c r="M1248" s="11"/>
    </row>
    <row r="1249" spans="5:13" x14ac:dyDescent="0.25">
      <c r="E1249" s="11"/>
      <c r="G1249" s="11"/>
      <c r="J1249" s="11"/>
      <c r="K1249" s="11"/>
      <c r="L1249" s="11"/>
      <c r="M1249" s="11"/>
    </row>
    <row r="1250" spans="5:13" x14ac:dyDescent="0.25">
      <c r="E1250" s="11"/>
      <c r="G1250" s="11"/>
      <c r="J1250" s="11"/>
      <c r="K1250" s="11"/>
      <c r="L1250" s="11"/>
      <c r="M1250" s="11"/>
    </row>
    <row r="1251" spans="5:13" x14ac:dyDescent="0.25">
      <c r="E1251" s="11"/>
      <c r="G1251" s="11"/>
      <c r="J1251" s="11"/>
      <c r="K1251" s="11"/>
      <c r="L1251" s="11"/>
      <c r="M1251" s="11"/>
    </row>
    <row r="1252" spans="5:13" x14ac:dyDescent="0.25">
      <c r="E1252" s="11"/>
      <c r="G1252" s="11"/>
      <c r="J1252" s="11"/>
      <c r="K1252" s="11"/>
      <c r="L1252" s="11"/>
      <c r="M1252" s="11"/>
    </row>
    <row r="1253" spans="5:13" x14ac:dyDescent="0.25">
      <c r="E1253" s="11"/>
      <c r="G1253" s="11"/>
      <c r="J1253" s="11"/>
      <c r="K1253" s="11"/>
      <c r="L1253" s="11"/>
      <c r="M1253" s="11"/>
    </row>
    <row r="1254" spans="5:13" x14ac:dyDescent="0.25">
      <c r="E1254" s="11"/>
      <c r="G1254" s="11"/>
      <c r="J1254" s="11"/>
      <c r="K1254" s="11"/>
      <c r="L1254" s="11"/>
      <c r="M1254" s="11"/>
    </row>
    <row r="1255" spans="5:13" x14ac:dyDescent="0.25">
      <c r="E1255" s="11"/>
      <c r="G1255" s="11"/>
      <c r="J1255" s="11"/>
      <c r="K1255" s="11"/>
      <c r="L1255" s="11"/>
      <c r="M1255" s="11"/>
    </row>
    <row r="1256" spans="5:13" x14ac:dyDescent="0.25">
      <c r="E1256" s="11"/>
      <c r="G1256" s="11"/>
      <c r="J1256" s="11"/>
      <c r="K1256" s="11"/>
      <c r="L1256" s="11"/>
      <c r="M1256" s="11"/>
    </row>
    <row r="1257" spans="5:13" x14ac:dyDescent="0.25">
      <c r="E1257" s="11"/>
      <c r="G1257" s="11"/>
      <c r="J1257" s="11"/>
      <c r="K1257" s="11"/>
      <c r="L1257" s="11"/>
      <c r="M1257" s="11"/>
    </row>
    <row r="1258" spans="5:13" x14ac:dyDescent="0.25">
      <c r="E1258" s="11"/>
      <c r="G1258" s="11"/>
      <c r="J1258" s="11"/>
      <c r="K1258" s="11"/>
      <c r="L1258" s="11"/>
      <c r="M1258" s="11"/>
    </row>
    <row r="1259" spans="5:13" x14ac:dyDescent="0.25">
      <c r="E1259" s="11"/>
      <c r="G1259" s="11"/>
      <c r="J1259" s="11"/>
      <c r="K1259" s="11"/>
      <c r="L1259" s="11"/>
      <c r="M1259" s="11"/>
    </row>
    <row r="1260" spans="5:13" x14ac:dyDescent="0.25">
      <c r="E1260" s="11"/>
      <c r="G1260" s="11"/>
      <c r="J1260" s="11"/>
      <c r="K1260" s="11"/>
      <c r="L1260" s="11"/>
      <c r="M1260" s="11"/>
    </row>
    <row r="1261" spans="5:13" x14ac:dyDescent="0.25">
      <c r="E1261" s="11"/>
      <c r="G1261" s="11"/>
      <c r="J1261" s="11"/>
      <c r="K1261" s="11"/>
      <c r="L1261" s="11"/>
      <c r="M1261" s="11"/>
    </row>
    <row r="1262" spans="5:13" x14ac:dyDescent="0.25">
      <c r="E1262" s="11"/>
      <c r="G1262" s="11"/>
      <c r="J1262" s="11"/>
      <c r="K1262" s="11"/>
      <c r="L1262" s="11"/>
      <c r="M1262" s="11"/>
    </row>
    <row r="1263" spans="5:13" x14ac:dyDescent="0.25">
      <c r="E1263" s="11"/>
      <c r="G1263" s="11"/>
      <c r="J1263" s="11"/>
      <c r="K1263" s="11"/>
      <c r="L1263" s="11"/>
      <c r="M1263" s="11"/>
    </row>
    <row r="1264" spans="5:13" x14ac:dyDescent="0.25">
      <c r="E1264" s="11"/>
      <c r="G1264" s="11"/>
      <c r="J1264" s="11"/>
      <c r="K1264" s="11"/>
      <c r="L1264" s="11"/>
      <c r="M1264" s="11"/>
    </row>
    <row r="1265" spans="5:13" x14ac:dyDescent="0.25">
      <c r="E1265" s="11"/>
      <c r="G1265" s="11"/>
      <c r="J1265" s="11"/>
      <c r="K1265" s="11"/>
      <c r="L1265" s="11"/>
      <c r="M1265" s="11"/>
    </row>
    <row r="1266" spans="5:13" x14ac:dyDescent="0.25">
      <c r="E1266" s="11"/>
      <c r="G1266" s="11"/>
      <c r="J1266" s="11"/>
      <c r="K1266" s="11"/>
      <c r="L1266" s="11"/>
      <c r="M1266" s="11"/>
    </row>
    <row r="1267" spans="5:13" x14ac:dyDescent="0.25">
      <c r="E1267" s="11"/>
      <c r="G1267" s="11"/>
      <c r="J1267" s="11"/>
      <c r="K1267" s="11"/>
      <c r="L1267" s="11"/>
      <c r="M1267" s="11"/>
    </row>
    <row r="1268" spans="5:13" x14ac:dyDescent="0.25">
      <c r="E1268" s="11"/>
      <c r="G1268" s="11"/>
      <c r="J1268" s="11"/>
      <c r="K1268" s="11"/>
      <c r="L1268" s="11"/>
      <c r="M1268" s="11"/>
    </row>
    <row r="1269" spans="5:13" x14ac:dyDescent="0.25">
      <c r="E1269" s="11"/>
      <c r="G1269" s="11"/>
      <c r="J1269" s="11"/>
      <c r="K1269" s="11"/>
      <c r="L1269" s="11"/>
      <c r="M1269" s="11"/>
    </row>
    <row r="1270" spans="5:13" x14ac:dyDescent="0.25">
      <c r="E1270" s="11"/>
      <c r="G1270" s="11"/>
      <c r="J1270" s="11"/>
      <c r="K1270" s="11"/>
      <c r="L1270" s="11"/>
      <c r="M1270" s="11"/>
    </row>
    <row r="1271" spans="5:13" x14ac:dyDescent="0.25">
      <c r="E1271" s="11"/>
      <c r="G1271" s="11"/>
      <c r="J1271" s="11"/>
      <c r="K1271" s="11"/>
      <c r="L1271" s="11"/>
      <c r="M1271" s="11"/>
    </row>
    <row r="1272" spans="5:13" x14ac:dyDescent="0.25">
      <c r="E1272" s="11"/>
      <c r="G1272" s="11"/>
      <c r="J1272" s="11"/>
      <c r="K1272" s="11"/>
      <c r="L1272" s="11"/>
      <c r="M1272" s="11"/>
    </row>
    <row r="1273" spans="5:13" x14ac:dyDescent="0.25">
      <c r="E1273" s="11"/>
      <c r="G1273" s="11"/>
      <c r="J1273" s="11"/>
      <c r="K1273" s="11"/>
      <c r="L1273" s="11"/>
      <c r="M1273" s="11"/>
    </row>
    <row r="1274" spans="5:13" x14ac:dyDescent="0.25">
      <c r="E1274" s="11"/>
      <c r="G1274" s="11"/>
      <c r="J1274" s="11"/>
      <c r="K1274" s="11"/>
      <c r="L1274" s="11"/>
      <c r="M1274" s="11"/>
    </row>
    <row r="1275" spans="5:13" x14ac:dyDescent="0.25">
      <c r="E1275" s="11"/>
      <c r="G1275" s="11"/>
      <c r="J1275" s="11"/>
      <c r="K1275" s="11"/>
      <c r="L1275" s="11"/>
      <c r="M1275" s="11"/>
    </row>
    <row r="1276" spans="5:13" x14ac:dyDescent="0.25">
      <c r="E1276" s="11"/>
      <c r="G1276" s="11"/>
      <c r="J1276" s="11"/>
      <c r="K1276" s="11"/>
      <c r="L1276" s="11"/>
      <c r="M1276" s="11"/>
    </row>
    <row r="1277" spans="5:13" x14ac:dyDescent="0.25">
      <c r="E1277" s="11"/>
      <c r="G1277" s="11"/>
      <c r="J1277" s="11"/>
      <c r="K1277" s="11"/>
      <c r="L1277" s="11"/>
      <c r="M1277" s="11"/>
    </row>
    <row r="1278" spans="5:13" x14ac:dyDescent="0.25">
      <c r="E1278" s="11"/>
      <c r="G1278" s="11"/>
      <c r="J1278" s="11"/>
      <c r="K1278" s="11"/>
      <c r="L1278" s="11"/>
      <c r="M1278" s="11"/>
    </row>
    <row r="1279" spans="5:13" x14ac:dyDescent="0.25">
      <c r="E1279" s="11"/>
      <c r="G1279" s="11"/>
      <c r="J1279" s="11"/>
      <c r="K1279" s="11"/>
      <c r="L1279" s="11"/>
      <c r="M1279" s="11"/>
    </row>
    <row r="1280" spans="5:13" x14ac:dyDescent="0.25">
      <c r="E1280" s="11"/>
      <c r="G1280" s="11"/>
      <c r="J1280" s="11"/>
      <c r="K1280" s="11"/>
      <c r="L1280" s="11"/>
      <c r="M1280" s="11"/>
    </row>
    <row r="1281" spans="5:13" x14ac:dyDescent="0.25">
      <c r="E1281" s="11"/>
      <c r="G1281" s="11"/>
      <c r="J1281" s="11"/>
      <c r="K1281" s="11"/>
      <c r="L1281" s="11"/>
      <c r="M1281" s="11"/>
    </row>
    <row r="1282" spans="5:13" x14ac:dyDescent="0.25">
      <c r="E1282" s="11"/>
      <c r="G1282" s="11"/>
      <c r="J1282" s="11"/>
      <c r="K1282" s="11"/>
      <c r="L1282" s="11"/>
      <c r="M1282" s="11"/>
    </row>
    <row r="1283" spans="5:13" x14ac:dyDescent="0.25">
      <c r="E1283" s="11"/>
      <c r="G1283" s="11"/>
      <c r="J1283" s="11"/>
      <c r="K1283" s="11"/>
      <c r="L1283" s="11"/>
      <c r="M1283" s="11"/>
    </row>
    <row r="1284" spans="5:13" x14ac:dyDescent="0.25">
      <c r="E1284" s="11"/>
      <c r="G1284" s="11"/>
      <c r="J1284" s="11"/>
      <c r="K1284" s="11"/>
      <c r="L1284" s="11"/>
      <c r="M1284" s="11"/>
    </row>
    <row r="1285" spans="5:13" x14ac:dyDescent="0.25">
      <c r="E1285" s="11"/>
      <c r="G1285" s="11"/>
      <c r="J1285" s="11"/>
      <c r="K1285" s="11"/>
      <c r="L1285" s="11"/>
      <c r="M1285" s="11"/>
    </row>
    <row r="1286" spans="5:13" x14ac:dyDescent="0.25">
      <c r="E1286" s="11"/>
      <c r="G1286" s="11"/>
      <c r="J1286" s="11"/>
      <c r="K1286" s="11"/>
      <c r="L1286" s="11"/>
      <c r="M1286" s="11"/>
    </row>
    <row r="1287" spans="5:13" x14ac:dyDescent="0.25">
      <c r="E1287" s="11"/>
      <c r="G1287" s="11"/>
      <c r="J1287" s="11"/>
      <c r="K1287" s="11"/>
      <c r="L1287" s="11"/>
      <c r="M1287" s="11"/>
    </row>
    <row r="1288" spans="5:13" x14ac:dyDescent="0.25">
      <c r="E1288" s="11"/>
      <c r="G1288" s="11"/>
      <c r="J1288" s="11"/>
      <c r="K1288" s="11"/>
      <c r="L1288" s="11"/>
      <c r="M1288" s="11"/>
    </row>
    <row r="1289" spans="5:13" x14ac:dyDescent="0.25">
      <c r="E1289" s="11"/>
      <c r="G1289" s="11"/>
      <c r="J1289" s="11"/>
      <c r="K1289" s="11"/>
      <c r="L1289" s="11"/>
      <c r="M1289" s="11"/>
    </row>
    <row r="1290" spans="5:13" x14ac:dyDescent="0.25">
      <c r="E1290" s="11"/>
      <c r="G1290" s="11"/>
      <c r="J1290" s="11"/>
      <c r="K1290" s="11"/>
      <c r="L1290" s="11"/>
      <c r="M1290" s="11"/>
    </row>
    <row r="1291" spans="5:13" x14ac:dyDescent="0.25">
      <c r="E1291" s="11"/>
      <c r="G1291" s="11"/>
      <c r="J1291" s="11"/>
      <c r="K1291" s="11"/>
      <c r="L1291" s="11"/>
      <c r="M1291" s="11"/>
    </row>
    <row r="1292" spans="5:13" x14ac:dyDescent="0.25">
      <c r="E1292" s="11"/>
      <c r="G1292" s="11"/>
      <c r="J1292" s="11"/>
      <c r="K1292" s="11"/>
      <c r="L1292" s="11"/>
      <c r="M1292" s="11"/>
    </row>
    <row r="1293" spans="5:13" x14ac:dyDescent="0.25">
      <c r="E1293" s="11"/>
      <c r="G1293" s="11"/>
      <c r="J1293" s="11"/>
      <c r="K1293" s="11"/>
      <c r="L1293" s="11"/>
      <c r="M1293" s="11"/>
    </row>
    <row r="1294" spans="5:13" x14ac:dyDescent="0.25">
      <c r="E1294" s="11"/>
      <c r="G1294" s="11"/>
      <c r="J1294" s="11"/>
      <c r="K1294" s="11"/>
      <c r="L1294" s="11"/>
      <c r="M1294" s="11"/>
    </row>
    <row r="1295" spans="5:13" x14ac:dyDescent="0.25">
      <c r="E1295" s="11"/>
      <c r="G1295" s="11"/>
      <c r="J1295" s="11"/>
      <c r="K1295" s="11"/>
      <c r="L1295" s="11"/>
      <c r="M1295" s="11"/>
    </row>
    <row r="1296" spans="5:13" x14ac:dyDescent="0.25">
      <c r="E1296" s="11"/>
      <c r="G1296" s="11"/>
      <c r="J1296" s="11"/>
      <c r="K1296" s="11"/>
      <c r="L1296" s="11"/>
      <c r="M1296" s="11"/>
    </row>
    <row r="1297" spans="5:13" x14ac:dyDescent="0.25">
      <c r="E1297" s="11"/>
      <c r="G1297" s="11"/>
      <c r="J1297" s="11"/>
      <c r="K1297" s="11"/>
      <c r="L1297" s="11"/>
      <c r="M1297" s="11"/>
    </row>
    <row r="1298" spans="5:13" x14ac:dyDescent="0.25">
      <c r="E1298" s="11"/>
      <c r="G1298" s="11"/>
      <c r="J1298" s="11"/>
      <c r="K1298" s="11"/>
      <c r="L1298" s="11"/>
      <c r="M1298" s="11"/>
    </row>
    <row r="1299" spans="5:13" x14ac:dyDescent="0.25">
      <c r="E1299" s="11"/>
      <c r="G1299" s="11"/>
      <c r="J1299" s="11"/>
      <c r="K1299" s="11"/>
      <c r="L1299" s="11"/>
      <c r="M1299" s="11"/>
    </row>
    <row r="1300" spans="5:13" x14ac:dyDescent="0.25">
      <c r="E1300" s="11"/>
      <c r="G1300" s="11"/>
      <c r="J1300" s="11"/>
      <c r="K1300" s="11"/>
      <c r="L1300" s="11"/>
      <c r="M1300" s="11"/>
    </row>
    <row r="1301" spans="5:13" x14ac:dyDescent="0.25">
      <c r="E1301" s="11"/>
      <c r="G1301" s="11"/>
      <c r="J1301" s="11"/>
      <c r="K1301" s="11"/>
      <c r="L1301" s="11"/>
      <c r="M1301" s="11"/>
    </row>
    <row r="1302" spans="5:13" x14ac:dyDescent="0.25">
      <c r="E1302" s="11"/>
      <c r="G1302" s="11"/>
      <c r="J1302" s="11"/>
      <c r="K1302" s="11"/>
      <c r="L1302" s="11"/>
      <c r="M1302" s="11"/>
    </row>
    <row r="1303" spans="5:13" x14ac:dyDescent="0.25">
      <c r="E1303" s="11"/>
      <c r="G1303" s="11"/>
      <c r="J1303" s="11"/>
      <c r="K1303" s="11"/>
      <c r="L1303" s="11"/>
      <c r="M1303" s="11"/>
    </row>
    <row r="1304" spans="5:13" x14ac:dyDescent="0.25">
      <c r="E1304" s="11"/>
      <c r="G1304" s="11"/>
      <c r="J1304" s="11"/>
      <c r="K1304" s="11"/>
      <c r="L1304" s="11"/>
      <c r="M1304" s="11"/>
    </row>
    <row r="1305" spans="5:13" x14ac:dyDescent="0.25">
      <c r="E1305" s="11"/>
      <c r="G1305" s="11"/>
      <c r="J1305" s="11"/>
      <c r="K1305" s="11"/>
      <c r="L1305" s="11"/>
      <c r="M1305" s="11"/>
    </row>
    <row r="1306" spans="5:13" x14ac:dyDescent="0.25">
      <c r="E1306" s="11"/>
      <c r="G1306" s="11"/>
      <c r="J1306" s="11"/>
      <c r="K1306" s="11"/>
      <c r="L1306" s="11"/>
      <c r="M1306" s="11"/>
    </row>
    <row r="1307" spans="5:13" x14ac:dyDescent="0.25">
      <c r="E1307" s="11"/>
      <c r="G1307" s="11"/>
      <c r="J1307" s="11"/>
      <c r="K1307" s="11"/>
      <c r="L1307" s="11"/>
      <c r="M1307" s="11"/>
    </row>
    <row r="1308" spans="5:13" x14ac:dyDescent="0.25">
      <c r="E1308" s="11"/>
      <c r="G1308" s="11"/>
      <c r="J1308" s="11"/>
      <c r="K1308" s="11"/>
      <c r="L1308" s="11"/>
      <c r="M1308" s="11"/>
    </row>
    <row r="1309" spans="5:13" x14ac:dyDescent="0.25">
      <c r="E1309" s="11"/>
      <c r="G1309" s="11"/>
      <c r="J1309" s="11"/>
      <c r="K1309" s="11"/>
      <c r="L1309" s="11"/>
      <c r="M1309" s="11"/>
    </row>
    <row r="1310" spans="5:13" x14ac:dyDescent="0.25">
      <c r="E1310" s="11"/>
      <c r="G1310" s="11"/>
      <c r="J1310" s="11"/>
      <c r="K1310" s="11"/>
      <c r="L1310" s="11"/>
      <c r="M1310" s="11"/>
    </row>
    <row r="1311" spans="5:13" x14ac:dyDescent="0.25">
      <c r="E1311" s="11"/>
      <c r="G1311" s="11"/>
      <c r="J1311" s="11"/>
      <c r="K1311" s="11"/>
      <c r="L1311" s="11"/>
      <c r="M1311" s="11"/>
    </row>
    <row r="1312" spans="5:13" x14ac:dyDescent="0.25">
      <c r="E1312" s="11"/>
      <c r="G1312" s="11"/>
      <c r="J1312" s="11"/>
      <c r="K1312" s="11"/>
      <c r="L1312" s="11"/>
      <c r="M1312" s="11"/>
    </row>
    <row r="1313" spans="5:13" x14ac:dyDescent="0.25">
      <c r="E1313" s="11"/>
      <c r="G1313" s="11"/>
      <c r="J1313" s="11"/>
      <c r="K1313" s="11"/>
      <c r="L1313" s="11"/>
      <c r="M1313" s="11"/>
    </row>
    <row r="1314" spans="5:13" x14ac:dyDescent="0.25">
      <c r="E1314" s="11"/>
      <c r="G1314" s="11"/>
      <c r="J1314" s="11"/>
      <c r="K1314" s="11"/>
      <c r="L1314" s="11"/>
      <c r="M1314" s="11"/>
    </row>
    <row r="1315" spans="5:13" x14ac:dyDescent="0.25">
      <c r="E1315" s="11"/>
      <c r="G1315" s="11"/>
      <c r="J1315" s="11"/>
      <c r="K1315" s="11"/>
      <c r="L1315" s="11"/>
      <c r="M1315" s="11"/>
    </row>
    <row r="1316" spans="5:13" x14ac:dyDescent="0.25">
      <c r="E1316" s="11"/>
      <c r="G1316" s="11"/>
      <c r="J1316" s="11"/>
      <c r="K1316" s="11"/>
      <c r="L1316" s="11"/>
      <c r="M1316" s="11"/>
    </row>
    <row r="1317" spans="5:13" x14ac:dyDescent="0.25">
      <c r="E1317" s="11"/>
      <c r="G1317" s="11"/>
      <c r="J1317" s="11"/>
      <c r="K1317" s="11"/>
      <c r="L1317" s="11"/>
      <c r="M1317" s="11"/>
    </row>
    <row r="1318" spans="5:13" x14ac:dyDescent="0.25">
      <c r="E1318" s="11"/>
      <c r="G1318" s="11"/>
      <c r="J1318" s="11"/>
      <c r="K1318" s="11"/>
      <c r="L1318" s="11"/>
      <c r="M1318" s="11"/>
    </row>
    <row r="1319" spans="5:13" x14ac:dyDescent="0.25">
      <c r="E1319" s="11"/>
      <c r="G1319" s="11"/>
      <c r="J1319" s="11"/>
      <c r="K1319" s="11"/>
      <c r="L1319" s="11"/>
      <c r="M1319" s="11"/>
    </row>
    <row r="1320" spans="5:13" x14ac:dyDescent="0.25">
      <c r="E1320" s="11"/>
      <c r="G1320" s="11"/>
      <c r="J1320" s="11"/>
      <c r="K1320" s="11"/>
      <c r="L1320" s="11"/>
      <c r="M1320" s="11"/>
    </row>
    <row r="1321" spans="5:13" x14ac:dyDescent="0.25">
      <c r="E1321" s="11"/>
      <c r="G1321" s="11"/>
      <c r="J1321" s="11"/>
      <c r="K1321" s="11"/>
      <c r="L1321" s="11"/>
      <c r="M1321" s="11"/>
    </row>
    <row r="1322" spans="5:13" x14ac:dyDescent="0.25">
      <c r="E1322" s="11"/>
      <c r="G1322" s="11"/>
      <c r="J1322" s="11"/>
      <c r="K1322" s="11"/>
      <c r="L1322" s="11"/>
      <c r="M1322" s="11"/>
    </row>
    <row r="1323" spans="5:13" x14ac:dyDescent="0.25">
      <c r="E1323" s="11"/>
      <c r="G1323" s="11"/>
      <c r="J1323" s="11"/>
      <c r="K1323" s="11"/>
      <c r="L1323" s="11"/>
      <c r="M1323" s="11"/>
    </row>
    <row r="1324" spans="5:13" x14ac:dyDescent="0.25">
      <c r="E1324" s="11"/>
      <c r="G1324" s="11"/>
      <c r="J1324" s="11"/>
      <c r="K1324" s="11"/>
      <c r="L1324" s="11"/>
      <c r="M1324" s="11"/>
    </row>
    <row r="1325" spans="5:13" x14ac:dyDescent="0.25">
      <c r="E1325" s="11"/>
      <c r="G1325" s="11"/>
      <c r="J1325" s="11"/>
      <c r="K1325" s="11"/>
      <c r="L1325" s="11"/>
      <c r="M1325" s="11"/>
    </row>
    <row r="1326" spans="5:13" x14ac:dyDescent="0.25">
      <c r="E1326" s="11"/>
      <c r="G1326" s="11"/>
      <c r="J1326" s="11"/>
      <c r="K1326" s="11"/>
      <c r="L1326" s="11"/>
      <c r="M1326" s="11"/>
    </row>
    <row r="1327" spans="5:13" x14ac:dyDescent="0.25">
      <c r="E1327" s="11"/>
      <c r="G1327" s="11"/>
      <c r="J1327" s="11"/>
      <c r="K1327" s="11"/>
      <c r="L1327" s="11"/>
      <c r="M1327" s="11"/>
    </row>
    <row r="1328" spans="5:13" x14ac:dyDescent="0.25">
      <c r="E1328" s="11"/>
      <c r="G1328" s="11"/>
      <c r="J1328" s="11"/>
      <c r="K1328" s="11"/>
      <c r="L1328" s="11"/>
      <c r="M1328" s="11"/>
    </row>
    <row r="1329" spans="5:13" x14ac:dyDescent="0.25">
      <c r="E1329" s="11"/>
      <c r="G1329" s="11"/>
      <c r="J1329" s="11"/>
      <c r="K1329" s="11"/>
      <c r="L1329" s="11"/>
      <c r="M1329" s="11"/>
    </row>
    <row r="1330" spans="5:13" x14ac:dyDescent="0.25">
      <c r="E1330" s="11"/>
      <c r="G1330" s="11"/>
      <c r="J1330" s="11"/>
      <c r="K1330" s="11"/>
      <c r="L1330" s="11"/>
      <c r="M1330" s="11"/>
    </row>
    <row r="1331" spans="5:13" x14ac:dyDescent="0.25">
      <c r="E1331" s="11"/>
      <c r="G1331" s="11"/>
      <c r="J1331" s="11"/>
      <c r="K1331" s="11"/>
      <c r="L1331" s="11"/>
      <c r="M1331" s="11"/>
    </row>
    <row r="1332" spans="5:13" x14ac:dyDescent="0.25">
      <c r="E1332" s="11"/>
      <c r="G1332" s="11"/>
      <c r="J1332" s="11"/>
      <c r="K1332" s="11"/>
      <c r="L1332" s="11"/>
      <c r="M1332" s="11"/>
    </row>
    <row r="1333" spans="5:13" x14ac:dyDescent="0.25">
      <c r="E1333" s="11"/>
      <c r="G1333" s="11"/>
      <c r="J1333" s="11"/>
      <c r="K1333" s="11"/>
      <c r="L1333" s="11"/>
      <c r="M1333" s="11"/>
    </row>
    <row r="1334" spans="5:13" x14ac:dyDescent="0.25">
      <c r="E1334" s="11"/>
      <c r="G1334" s="11"/>
      <c r="J1334" s="11"/>
      <c r="K1334" s="11"/>
      <c r="L1334" s="11"/>
      <c r="M1334" s="11"/>
    </row>
    <row r="1335" spans="5:13" x14ac:dyDescent="0.25">
      <c r="E1335" s="11"/>
      <c r="G1335" s="11"/>
      <c r="J1335" s="11"/>
      <c r="K1335" s="11"/>
      <c r="L1335" s="11"/>
      <c r="M1335" s="11"/>
    </row>
    <row r="1336" spans="5:13" x14ac:dyDescent="0.25">
      <c r="E1336" s="11"/>
      <c r="G1336" s="11"/>
      <c r="J1336" s="11"/>
      <c r="K1336" s="11"/>
      <c r="L1336" s="11"/>
      <c r="M1336" s="11"/>
    </row>
    <row r="1337" spans="5:13" x14ac:dyDescent="0.25">
      <c r="E1337" s="11"/>
      <c r="G1337" s="11"/>
      <c r="J1337" s="11"/>
      <c r="K1337" s="11"/>
      <c r="L1337" s="11"/>
      <c r="M1337" s="11"/>
    </row>
    <row r="1338" spans="5:13" x14ac:dyDescent="0.25">
      <c r="E1338" s="11"/>
      <c r="G1338" s="11"/>
      <c r="J1338" s="11"/>
      <c r="K1338" s="11"/>
      <c r="L1338" s="11"/>
      <c r="M1338" s="11"/>
    </row>
    <row r="1339" spans="5:13" x14ac:dyDescent="0.25">
      <c r="E1339" s="11"/>
      <c r="G1339" s="11"/>
      <c r="J1339" s="11"/>
      <c r="K1339" s="11"/>
      <c r="L1339" s="11"/>
      <c r="M1339" s="11"/>
    </row>
    <row r="1340" spans="5:13" x14ac:dyDescent="0.25">
      <c r="E1340" s="11"/>
      <c r="G1340" s="11"/>
      <c r="J1340" s="11"/>
      <c r="K1340" s="11"/>
      <c r="L1340" s="11"/>
      <c r="M1340" s="11"/>
    </row>
    <row r="1341" spans="5:13" x14ac:dyDescent="0.25">
      <c r="E1341" s="11"/>
      <c r="G1341" s="11"/>
      <c r="J1341" s="11"/>
      <c r="K1341" s="11"/>
      <c r="L1341" s="11"/>
      <c r="M1341" s="11"/>
    </row>
    <row r="1342" spans="5:13" x14ac:dyDescent="0.25">
      <c r="E1342" s="11"/>
      <c r="G1342" s="11"/>
      <c r="J1342" s="11"/>
      <c r="K1342" s="11"/>
      <c r="L1342" s="11"/>
      <c r="M1342" s="11"/>
    </row>
    <row r="1343" spans="5:13" x14ac:dyDescent="0.25">
      <c r="E1343" s="11"/>
      <c r="G1343" s="11"/>
      <c r="J1343" s="11"/>
      <c r="K1343" s="11"/>
      <c r="L1343" s="11"/>
      <c r="M1343" s="11"/>
    </row>
    <row r="1344" spans="5:13" x14ac:dyDescent="0.25">
      <c r="E1344" s="11"/>
      <c r="G1344" s="11"/>
      <c r="J1344" s="11"/>
      <c r="K1344" s="11"/>
      <c r="L1344" s="11"/>
      <c r="M1344" s="11"/>
    </row>
    <row r="1345" spans="5:13" x14ac:dyDescent="0.25">
      <c r="E1345" s="11"/>
      <c r="G1345" s="11"/>
      <c r="J1345" s="11"/>
      <c r="K1345" s="11"/>
      <c r="L1345" s="11"/>
      <c r="M1345" s="11"/>
    </row>
    <row r="1346" spans="5:13" x14ac:dyDescent="0.25">
      <c r="E1346" s="11"/>
      <c r="G1346" s="11"/>
      <c r="J1346" s="11"/>
      <c r="K1346" s="11"/>
      <c r="L1346" s="11"/>
      <c r="M1346" s="11"/>
    </row>
    <row r="1347" spans="5:13" x14ac:dyDescent="0.25">
      <c r="E1347" s="11"/>
      <c r="G1347" s="11"/>
      <c r="J1347" s="11"/>
      <c r="K1347" s="11"/>
      <c r="L1347" s="11"/>
      <c r="M1347" s="11"/>
    </row>
    <row r="1348" spans="5:13" x14ac:dyDescent="0.25">
      <c r="E1348" s="11"/>
      <c r="G1348" s="11"/>
      <c r="J1348" s="11"/>
      <c r="K1348" s="11"/>
      <c r="L1348" s="11"/>
      <c r="M1348" s="11"/>
    </row>
    <row r="1349" spans="5:13" x14ac:dyDescent="0.25">
      <c r="E1349" s="11"/>
      <c r="G1349" s="11"/>
      <c r="J1349" s="11"/>
      <c r="K1349" s="11"/>
      <c r="L1349" s="11"/>
      <c r="M1349" s="11"/>
    </row>
    <row r="1350" spans="5:13" x14ac:dyDescent="0.25">
      <c r="E1350" s="11"/>
      <c r="G1350" s="11"/>
      <c r="J1350" s="11"/>
      <c r="K1350" s="11"/>
      <c r="L1350" s="11"/>
      <c r="M1350" s="11"/>
    </row>
    <row r="1351" spans="5:13" x14ac:dyDescent="0.25">
      <c r="E1351" s="11"/>
      <c r="G1351" s="11"/>
      <c r="J1351" s="11"/>
      <c r="K1351" s="11"/>
      <c r="L1351" s="11"/>
      <c r="M1351" s="11"/>
    </row>
    <row r="1352" spans="5:13" x14ac:dyDescent="0.25">
      <c r="E1352" s="11"/>
      <c r="G1352" s="11"/>
      <c r="J1352" s="11"/>
      <c r="K1352" s="11"/>
      <c r="L1352" s="11"/>
      <c r="M1352" s="11"/>
    </row>
    <row r="1353" spans="5:13" x14ac:dyDescent="0.25">
      <c r="E1353" s="11"/>
      <c r="G1353" s="11"/>
      <c r="J1353" s="11"/>
      <c r="K1353" s="11"/>
      <c r="L1353" s="11"/>
      <c r="M1353" s="11"/>
    </row>
    <row r="1354" spans="5:13" x14ac:dyDescent="0.25">
      <c r="E1354" s="11"/>
      <c r="G1354" s="11"/>
      <c r="J1354" s="11"/>
      <c r="K1354" s="11"/>
      <c r="L1354" s="11"/>
      <c r="M1354" s="11"/>
    </row>
    <row r="1355" spans="5:13" x14ac:dyDescent="0.25">
      <c r="E1355" s="11"/>
      <c r="G1355" s="11"/>
      <c r="J1355" s="11"/>
      <c r="K1355" s="11"/>
      <c r="L1355" s="11"/>
      <c r="M1355" s="11"/>
    </row>
    <row r="1356" spans="5:13" x14ac:dyDescent="0.25">
      <c r="E1356" s="11"/>
      <c r="G1356" s="11"/>
      <c r="J1356" s="11"/>
      <c r="K1356" s="11"/>
      <c r="L1356" s="11"/>
      <c r="M1356" s="11"/>
    </row>
    <row r="1357" spans="5:13" x14ac:dyDescent="0.25">
      <c r="E1357" s="11"/>
      <c r="G1357" s="11"/>
      <c r="J1357" s="11"/>
      <c r="K1357" s="11"/>
      <c r="L1357" s="11"/>
      <c r="M1357" s="11"/>
    </row>
    <row r="1358" spans="5:13" x14ac:dyDescent="0.25">
      <c r="E1358" s="11"/>
      <c r="G1358" s="11"/>
      <c r="J1358" s="11"/>
      <c r="K1358" s="11"/>
      <c r="L1358" s="11"/>
      <c r="M1358" s="11"/>
    </row>
    <row r="1359" spans="5:13" x14ac:dyDescent="0.25">
      <c r="E1359" s="11"/>
      <c r="G1359" s="11"/>
      <c r="J1359" s="11"/>
      <c r="K1359" s="11"/>
      <c r="L1359" s="11"/>
      <c r="M1359" s="11"/>
    </row>
    <row r="1360" spans="5:13" x14ac:dyDescent="0.25">
      <c r="E1360" s="11"/>
      <c r="G1360" s="11"/>
      <c r="J1360" s="11"/>
      <c r="K1360" s="11"/>
      <c r="L1360" s="11"/>
      <c r="M1360" s="11"/>
    </row>
    <row r="1361" spans="5:13" x14ac:dyDescent="0.25">
      <c r="E1361" s="11"/>
      <c r="G1361" s="11"/>
      <c r="J1361" s="11"/>
      <c r="K1361" s="11"/>
      <c r="L1361" s="11"/>
      <c r="M1361" s="11"/>
    </row>
    <row r="1362" spans="5:13" x14ac:dyDescent="0.25">
      <c r="E1362" s="11"/>
      <c r="G1362" s="11"/>
      <c r="J1362" s="11"/>
      <c r="K1362" s="11"/>
      <c r="L1362" s="11"/>
      <c r="M1362" s="11"/>
    </row>
    <row r="1363" spans="5:13" x14ac:dyDescent="0.25">
      <c r="E1363" s="11"/>
      <c r="G1363" s="11"/>
      <c r="J1363" s="11"/>
      <c r="K1363" s="11"/>
      <c r="L1363" s="11"/>
      <c r="M1363" s="11"/>
    </row>
    <row r="1364" spans="5:13" x14ac:dyDescent="0.25">
      <c r="E1364" s="11"/>
      <c r="G1364" s="11"/>
      <c r="J1364" s="11"/>
      <c r="K1364" s="11"/>
      <c r="L1364" s="11"/>
      <c r="M1364" s="11"/>
    </row>
    <row r="1365" spans="5:13" x14ac:dyDescent="0.25">
      <c r="E1365" s="11"/>
      <c r="G1365" s="11"/>
      <c r="J1365" s="11"/>
      <c r="K1365" s="11"/>
      <c r="L1365" s="11"/>
      <c r="M1365" s="11"/>
    </row>
    <row r="1366" spans="5:13" x14ac:dyDescent="0.25">
      <c r="E1366" s="11"/>
      <c r="G1366" s="11"/>
      <c r="J1366" s="11"/>
      <c r="K1366" s="11"/>
      <c r="L1366" s="11"/>
      <c r="M1366" s="11"/>
    </row>
    <row r="1367" spans="5:13" x14ac:dyDescent="0.25">
      <c r="E1367" s="11"/>
      <c r="G1367" s="11"/>
      <c r="J1367" s="11"/>
      <c r="K1367" s="11"/>
      <c r="L1367" s="11"/>
      <c r="M1367" s="11"/>
    </row>
    <row r="1368" spans="5:13" x14ac:dyDescent="0.25">
      <c r="E1368" s="11"/>
      <c r="G1368" s="11"/>
      <c r="J1368" s="11"/>
      <c r="K1368" s="11"/>
      <c r="L1368" s="11"/>
      <c r="M1368" s="11"/>
    </row>
    <row r="1369" spans="5:13" x14ac:dyDescent="0.25">
      <c r="E1369" s="11"/>
      <c r="G1369" s="11"/>
      <c r="J1369" s="11"/>
      <c r="K1369" s="11"/>
      <c r="L1369" s="11"/>
      <c r="M1369" s="11"/>
    </row>
    <row r="1370" spans="5:13" x14ac:dyDescent="0.25">
      <c r="E1370" s="11"/>
      <c r="G1370" s="11"/>
      <c r="J1370" s="11"/>
      <c r="K1370" s="11"/>
      <c r="L1370" s="11"/>
      <c r="M1370" s="11"/>
    </row>
    <row r="1371" spans="5:13" x14ac:dyDescent="0.25">
      <c r="E1371" s="11"/>
      <c r="G1371" s="11"/>
      <c r="J1371" s="11"/>
      <c r="K1371" s="11"/>
      <c r="L1371" s="11"/>
      <c r="M1371" s="11"/>
    </row>
    <row r="1372" spans="5:13" x14ac:dyDescent="0.25">
      <c r="E1372" s="11"/>
      <c r="G1372" s="11"/>
      <c r="J1372" s="11"/>
      <c r="K1372" s="11"/>
      <c r="L1372" s="11"/>
      <c r="M1372" s="11"/>
    </row>
    <row r="1373" spans="5:13" x14ac:dyDescent="0.25">
      <c r="E1373" s="11"/>
      <c r="G1373" s="11"/>
      <c r="J1373" s="11"/>
      <c r="K1373" s="11"/>
      <c r="L1373" s="11"/>
      <c r="M1373" s="11"/>
    </row>
    <row r="1374" spans="5:13" x14ac:dyDescent="0.25">
      <c r="E1374" s="11"/>
      <c r="G1374" s="11"/>
      <c r="J1374" s="11"/>
      <c r="K1374" s="11"/>
      <c r="L1374" s="11"/>
      <c r="M1374" s="11"/>
    </row>
    <row r="1375" spans="5:13" x14ac:dyDescent="0.25">
      <c r="E1375" s="11"/>
      <c r="G1375" s="11"/>
      <c r="J1375" s="11"/>
      <c r="K1375" s="11"/>
      <c r="L1375" s="11"/>
      <c r="M1375" s="11"/>
    </row>
    <row r="1376" spans="5:13" x14ac:dyDescent="0.25">
      <c r="E1376" s="11"/>
      <c r="G1376" s="11"/>
      <c r="J1376" s="11"/>
      <c r="K1376" s="11"/>
      <c r="L1376" s="11"/>
      <c r="M1376" s="11"/>
    </row>
    <row r="1377" spans="5:13" x14ac:dyDescent="0.25">
      <c r="E1377" s="11"/>
      <c r="G1377" s="11"/>
      <c r="J1377" s="11"/>
      <c r="K1377" s="11"/>
      <c r="L1377" s="11"/>
      <c r="M1377" s="11"/>
    </row>
    <row r="1378" spans="5:13" x14ac:dyDescent="0.25">
      <c r="E1378" s="11"/>
      <c r="G1378" s="11"/>
      <c r="J1378" s="11"/>
      <c r="K1378" s="11"/>
      <c r="L1378" s="11"/>
      <c r="M1378" s="11"/>
    </row>
    <row r="1379" spans="5:13" x14ac:dyDescent="0.25">
      <c r="E1379" s="11"/>
      <c r="G1379" s="11"/>
      <c r="J1379" s="11"/>
      <c r="K1379" s="11"/>
      <c r="L1379" s="11"/>
      <c r="M1379" s="11"/>
    </row>
    <row r="1380" spans="5:13" x14ac:dyDescent="0.25">
      <c r="E1380" s="11"/>
      <c r="G1380" s="11"/>
      <c r="J1380" s="11"/>
      <c r="K1380" s="11"/>
      <c r="L1380" s="11"/>
      <c r="M1380" s="11"/>
    </row>
    <row r="1381" spans="5:13" x14ac:dyDescent="0.25">
      <c r="E1381" s="11"/>
      <c r="G1381" s="11"/>
      <c r="J1381" s="11"/>
      <c r="K1381" s="11"/>
      <c r="L1381" s="11"/>
      <c r="M1381" s="11"/>
    </row>
    <row r="1382" spans="5:13" x14ac:dyDescent="0.25">
      <c r="E1382" s="11"/>
      <c r="G1382" s="11"/>
      <c r="J1382" s="11"/>
      <c r="K1382" s="11"/>
      <c r="L1382" s="11"/>
      <c r="M1382" s="11"/>
    </row>
    <row r="1383" spans="5:13" x14ac:dyDescent="0.25">
      <c r="E1383" s="11"/>
      <c r="G1383" s="11"/>
      <c r="J1383" s="11"/>
      <c r="K1383" s="11"/>
      <c r="L1383" s="11"/>
      <c r="M1383" s="11"/>
    </row>
    <row r="1384" spans="5:13" x14ac:dyDescent="0.25">
      <c r="E1384" s="11"/>
      <c r="G1384" s="11"/>
      <c r="J1384" s="11"/>
      <c r="K1384" s="11"/>
      <c r="L1384" s="11"/>
      <c r="M1384" s="11"/>
    </row>
    <row r="1385" spans="5:13" x14ac:dyDescent="0.25">
      <c r="E1385" s="11"/>
      <c r="G1385" s="11"/>
      <c r="J1385" s="11"/>
      <c r="K1385" s="11"/>
      <c r="L1385" s="11"/>
      <c r="M1385" s="11"/>
    </row>
    <row r="1386" spans="5:13" x14ac:dyDescent="0.25">
      <c r="E1386" s="11"/>
      <c r="G1386" s="11"/>
      <c r="J1386" s="11"/>
      <c r="K1386" s="11"/>
      <c r="L1386" s="11"/>
      <c r="M1386" s="11"/>
    </row>
    <row r="1387" spans="5:13" x14ac:dyDescent="0.25">
      <c r="E1387" s="11"/>
      <c r="G1387" s="11"/>
      <c r="J1387" s="11"/>
      <c r="K1387" s="11"/>
      <c r="L1387" s="11"/>
      <c r="M1387" s="11"/>
    </row>
    <row r="1388" spans="5:13" x14ac:dyDescent="0.25">
      <c r="E1388" s="11"/>
      <c r="G1388" s="11"/>
      <c r="J1388" s="11"/>
      <c r="K1388" s="11"/>
      <c r="L1388" s="11"/>
      <c r="M1388" s="11"/>
    </row>
    <row r="1389" spans="5:13" x14ac:dyDescent="0.25">
      <c r="E1389" s="11"/>
      <c r="G1389" s="11"/>
      <c r="J1389" s="11"/>
      <c r="K1389" s="11"/>
      <c r="L1389" s="11"/>
      <c r="M1389" s="11"/>
    </row>
    <row r="1390" spans="5:13" x14ac:dyDescent="0.25">
      <c r="E1390" s="11"/>
      <c r="G1390" s="11"/>
      <c r="J1390" s="11"/>
      <c r="K1390" s="11"/>
      <c r="L1390" s="11"/>
      <c r="M1390" s="11"/>
    </row>
    <row r="1391" spans="5:13" x14ac:dyDescent="0.25">
      <c r="E1391" s="11"/>
      <c r="G1391" s="11"/>
      <c r="J1391" s="11"/>
      <c r="K1391" s="11"/>
      <c r="L1391" s="11"/>
      <c r="M1391" s="11"/>
    </row>
    <row r="1392" spans="5:13" x14ac:dyDescent="0.25">
      <c r="E1392" s="11"/>
      <c r="G1392" s="11"/>
      <c r="J1392" s="11"/>
      <c r="K1392" s="11"/>
      <c r="L1392" s="11"/>
      <c r="M1392" s="11"/>
    </row>
    <row r="1393" spans="5:13" x14ac:dyDescent="0.25">
      <c r="E1393" s="11"/>
      <c r="G1393" s="11"/>
      <c r="J1393" s="11"/>
      <c r="K1393" s="11"/>
      <c r="L1393" s="11"/>
      <c r="M1393" s="11"/>
    </row>
    <row r="1394" spans="5:13" x14ac:dyDescent="0.25">
      <c r="E1394" s="11"/>
      <c r="G1394" s="11"/>
      <c r="J1394" s="11"/>
      <c r="K1394" s="11"/>
      <c r="L1394" s="11"/>
      <c r="M1394" s="11"/>
    </row>
    <row r="1395" spans="5:13" x14ac:dyDescent="0.25">
      <c r="E1395" s="11"/>
      <c r="G1395" s="11"/>
      <c r="J1395" s="11"/>
      <c r="K1395" s="11"/>
      <c r="L1395" s="11"/>
      <c r="M1395" s="11"/>
    </row>
    <row r="1396" spans="5:13" x14ac:dyDescent="0.25">
      <c r="E1396" s="11"/>
      <c r="G1396" s="11"/>
      <c r="J1396" s="11"/>
      <c r="K1396" s="11"/>
      <c r="L1396" s="11"/>
      <c r="M1396" s="11"/>
    </row>
    <row r="1397" spans="5:13" x14ac:dyDescent="0.25">
      <c r="E1397" s="11"/>
      <c r="G1397" s="11"/>
      <c r="J1397" s="11"/>
      <c r="K1397" s="11"/>
      <c r="L1397" s="11"/>
      <c r="M1397" s="11"/>
    </row>
    <row r="1398" spans="5:13" x14ac:dyDescent="0.25">
      <c r="E1398" s="11"/>
      <c r="G1398" s="11"/>
      <c r="J1398" s="11"/>
      <c r="K1398" s="11"/>
      <c r="L1398" s="11"/>
      <c r="M1398" s="11"/>
    </row>
    <row r="1399" spans="5:13" x14ac:dyDescent="0.25">
      <c r="E1399" s="11"/>
      <c r="G1399" s="11"/>
      <c r="J1399" s="11"/>
      <c r="K1399" s="11"/>
      <c r="L1399" s="11"/>
      <c r="M1399" s="11"/>
    </row>
    <row r="1400" spans="5:13" x14ac:dyDescent="0.25">
      <c r="E1400" s="11"/>
      <c r="G1400" s="11"/>
      <c r="J1400" s="11"/>
      <c r="K1400" s="11"/>
      <c r="L1400" s="11"/>
      <c r="M1400" s="11"/>
    </row>
    <row r="1401" spans="5:13" x14ac:dyDescent="0.25">
      <c r="E1401" s="11"/>
      <c r="G1401" s="11"/>
      <c r="J1401" s="11"/>
      <c r="K1401" s="11"/>
      <c r="L1401" s="11"/>
      <c r="M1401" s="11"/>
    </row>
    <row r="1402" spans="5:13" x14ac:dyDescent="0.25">
      <c r="E1402" s="11"/>
      <c r="G1402" s="11"/>
      <c r="J1402" s="11"/>
      <c r="K1402" s="11"/>
      <c r="L1402" s="11"/>
      <c r="M1402" s="11"/>
    </row>
    <row r="1403" spans="5:13" x14ac:dyDescent="0.25">
      <c r="E1403" s="11"/>
      <c r="G1403" s="11"/>
      <c r="J1403" s="11"/>
      <c r="K1403" s="11"/>
      <c r="L1403" s="11"/>
      <c r="M1403" s="11"/>
    </row>
    <row r="1404" spans="5:13" x14ac:dyDescent="0.25">
      <c r="E1404" s="11"/>
      <c r="G1404" s="11"/>
      <c r="J1404" s="11"/>
      <c r="K1404" s="11"/>
      <c r="L1404" s="11"/>
      <c r="M1404" s="11"/>
    </row>
    <row r="1405" spans="5:13" x14ac:dyDescent="0.25">
      <c r="E1405" s="11"/>
      <c r="G1405" s="11"/>
      <c r="J1405" s="11"/>
      <c r="K1405" s="11"/>
      <c r="L1405" s="11"/>
      <c r="M1405" s="11"/>
    </row>
    <row r="1406" spans="5:13" x14ac:dyDescent="0.25">
      <c r="E1406" s="11"/>
      <c r="G1406" s="11"/>
      <c r="J1406" s="11"/>
      <c r="K1406" s="11"/>
      <c r="L1406" s="11"/>
      <c r="M1406" s="11"/>
    </row>
    <row r="1407" spans="5:13" x14ac:dyDescent="0.25">
      <c r="E1407" s="11"/>
      <c r="G1407" s="11"/>
      <c r="J1407" s="11"/>
      <c r="K1407" s="11"/>
      <c r="L1407" s="11"/>
      <c r="M1407" s="11"/>
    </row>
    <row r="1408" spans="5:13" x14ac:dyDescent="0.25">
      <c r="E1408" s="11"/>
      <c r="G1408" s="11"/>
      <c r="J1408" s="11"/>
      <c r="K1408" s="11"/>
      <c r="L1408" s="11"/>
      <c r="M1408" s="11"/>
    </row>
    <row r="1409" spans="5:13" x14ac:dyDescent="0.25">
      <c r="E1409" s="11"/>
      <c r="G1409" s="11"/>
      <c r="J1409" s="11"/>
      <c r="K1409" s="11"/>
      <c r="L1409" s="11"/>
      <c r="M1409" s="11"/>
    </row>
    <row r="1410" spans="5:13" x14ac:dyDescent="0.25">
      <c r="E1410" s="11"/>
      <c r="G1410" s="11"/>
      <c r="J1410" s="11"/>
      <c r="K1410" s="11"/>
      <c r="L1410" s="11"/>
      <c r="M1410" s="11"/>
    </row>
    <row r="1411" spans="5:13" x14ac:dyDescent="0.25">
      <c r="E1411" s="11"/>
      <c r="G1411" s="11"/>
      <c r="J1411" s="11"/>
      <c r="K1411" s="11"/>
      <c r="L1411" s="11"/>
      <c r="M1411" s="11"/>
    </row>
    <row r="1412" spans="5:13" x14ac:dyDescent="0.25">
      <c r="E1412" s="11"/>
      <c r="G1412" s="11"/>
      <c r="J1412" s="11"/>
      <c r="K1412" s="11"/>
      <c r="L1412" s="11"/>
      <c r="M1412" s="11"/>
    </row>
    <row r="1413" spans="5:13" x14ac:dyDescent="0.25">
      <c r="E1413" s="11"/>
      <c r="G1413" s="11"/>
      <c r="J1413" s="11"/>
      <c r="K1413" s="11"/>
      <c r="L1413" s="11"/>
      <c r="M1413" s="11"/>
    </row>
    <row r="1414" spans="5:13" x14ac:dyDescent="0.25">
      <c r="E1414" s="11"/>
      <c r="G1414" s="11"/>
      <c r="J1414" s="11"/>
      <c r="K1414" s="11"/>
      <c r="L1414" s="11"/>
      <c r="M1414" s="11"/>
    </row>
    <row r="1415" spans="5:13" x14ac:dyDescent="0.25">
      <c r="E1415" s="11"/>
      <c r="G1415" s="11"/>
      <c r="J1415" s="11"/>
      <c r="K1415" s="11"/>
      <c r="L1415" s="11"/>
      <c r="M1415" s="11"/>
    </row>
    <row r="1416" spans="5:13" x14ac:dyDescent="0.25">
      <c r="E1416" s="11"/>
      <c r="G1416" s="11"/>
      <c r="J1416" s="11"/>
      <c r="K1416" s="11"/>
      <c r="L1416" s="11"/>
      <c r="M1416" s="11"/>
    </row>
    <row r="1417" spans="5:13" x14ac:dyDescent="0.25">
      <c r="E1417" s="11"/>
      <c r="G1417" s="11"/>
      <c r="J1417" s="11"/>
      <c r="K1417" s="11"/>
      <c r="L1417" s="11"/>
      <c r="M1417" s="11"/>
    </row>
    <row r="1418" spans="5:13" x14ac:dyDescent="0.25">
      <c r="E1418" s="11"/>
      <c r="G1418" s="11"/>
      <c r="J1418" s="11"/>
      <c r="K1418" s="11"/>
      <c r="L1418" s="11"/>
      <c r="M1418" s="11"/>
    </row>
    <row r="1419" spans="5:13" x14ac:dyDescent="0.25">
      <c r="E1419" s="11"/>
      <c r="G1419" s="11"/>
      <c r="J1419" s="11"/>
      <c r="K1419" s="11"/>
      <c r="L1419" s="11"/>
      <c r="M1419" s="11"/>
    </row>
    <row r="1420" spans="5:13" x14ac:dyDescent="0.25">
      <c r="E1420" s="11"/>
      <c r="G1420" s="11"/>
      <c r="J1420" s="11"/>
      <c r="K1420" s="11"/>
      <c r="L1420" s="11"/>
      <c r="M1420" s="11"/>
    </row>
    <row r="1421" spans="5:13" x14ac:dyDescent="0.25">
      <c r="E1421" s="11"/>
      <c r="G1421" s="11"/>
      <c r="J1421" s="11"/>
      <c r="K1421" s="11"/>
      <c r="L1421" s="11"/>
      <c r="M1421" s="11"/>
    </row>
    <row r="1422" spans="5:13" x14ac:dyDescent="0.25">
      <c r="E1422" s="11"/>
      <c r="G1422" s="11"/>
      <c r="J1422" s="11"/>
      <c r="K1422" s="11"/>
      <c r="L1422" s="11"/>
      <c r="M1422" s="11"/>
    </row>
    <row r="1423" spans="5:13" x14ac:dyDescent="0.25">
      <c r="E1423" s="11"/>
      <c r="G1423" s="11"/>
      <c r="J1423" s="11"/>
      <c r="K1423" s="11"/>
      <c r="L1423" s="11"/>
      <c r="M1423" s="11"/>
    </row>
    <row r="1424" spans="5:13" x14ac:dyDescent="0.25">
      <c r="E1424" s="11"/>
      <c r="G1424" s="11"/>
      <c r="J1424" s="11"/>
      <c r="K1424" s="11"/>
      <c r="L1424" s="11"/>
      <c r="M1424" s="11"/>
    </row>
    <row r="1425" spans="5:13" x14ac:dyDescent="0.25">
      <c r="E1425" s="11"/>
      <c r="G1425" s="11"/>
      <c r="J1425" s="11"/>
      <c r="K1425" s="11"/>
      <c r="L1425" s="11"/>
      <c r="M1425" s="11"/>
    </row>
    <row r="1426" spans="5:13" x14ac:dyDescent="0.25">
      <c r="E1426" s="11"/>
      <c r="G1426" s="11"/>
      <c r="J1426" s="11"/>
      <c r="K1426" s="11"/>
      <c r="L1426" s="11"/>
      <c r="M1426" s="11"/>
    </row>
    <row r="1427" spans="5:13" x14ac:dyDescent="0.25">
      <c r="E1427" s="11"/>
      <c r="G1427" s="11"/>
      <c r="J1427" s="11"/>
      <c r="K1427" s="11"/>
      <c r="L1427" s="11"/>
      <c r="M1427" s="11"/>
    </row>
    <row r="1428" spans="5:13" x14ac:dyDescent="0.25">
      <c r="E1428" s="11"/>
      <c r="G1428" s="11"/>
      <c r="J1428" s="11"/>
      <c r="K1428" s="11"/>
      <c r="L1428" s="11"/>
      <c r="M1428" s="11"/>
    </row>
    <row r="1429" spans="5:13" x14ac:dyDescent="0.25">
      <c r="E1429" s="11"/>
      <c r="G1429" s="11"/>
      <c r="J1429" s="11"/>
      <c r="K1429" s="11"/>
      <c r="L1429" s="11"/>
      <c r="M1429" s="11"/>
    </row>
    <row r="1430" spans="5:13" x14ac:dyDescent="0.25">
      <c r="E1430" s="11"/>
      <c r="G1430" s="11"/>
      <c r="J1430" s="11"/>
      <c r="K1430" s="11"/>
      <c r="L1430" s="11"/>
      <c r="M1430" s="11"/>
    </row>
    <row r="1431" spans="5:13" x14ac:dyDescent="0.25">
      <c r="E1431" s="11"/>
      <c r="G1431" s="11"/>
      <c r="J1431" s="11"/>
      <c r="K1431" s="11"/>
      <c r="L1431" s="11"/>
      <c r="M1431" s="11"/>
    </row>
    <row r="1432" spans="5:13" x14ac:dyDescent="0.25">
      <c r="E1432" s="11"/>
      <c r="G1432" s="11"/>
      <c r="J1432" s="11"/>
      <c r="K1432" s="11"/>
      <c r="L1432" s="11"/>
      <c r="M1432" s="11"/>
    </row>
    <row r="1433" spans="5:13" x14ac:dyDescent="0.25">
      <c r="E1433" s="11"/>
      <c r="G1433" s="11"/>
      <c r="J1433" s="11"/>
      <c r="K1433" s="11"/>
      <c r="L1433" s="11"/>
      <c r="M1433" s="11"/>
    </row>
    <row r="1434" spans="5:13" x14ac:dyDescent="0.25">
      <c r="E1434" s="11"/>
      <c r="G1434" s="11"/>
      <c r="J1434" s="11"/>
      <c r="K1434" s="11"/>
      <c r="L1434" s="11"/>
      <c r="M1434" s="11"/>
    </row>
    <row r="1435" spans="5:13" x14ac:dyDescent="0.25">
      <c r="E1435" s="11"/>
      <c r="G1435" s="11"/>
      <c r="J1435" s="11"/>
      <c r="K1435" s="11"/>
      <c r="L1435" s="11"/>
      <c r="M1435" s="11"/>
    </row>
    <row r="1436" spans="5:13" x14ac:dyDescent="0.25">
      <c r="E1436" s="11"/>
      <c r="G1436" s="11"/>
      <c r="J1436" s="11"/>
      <c r="K1436" s="11"/>
      <c r="L1436" s="11"/>
      <c r="M1436" s="11"/>
    </row>
    <row r="1437" spans="5:13" x14ac:dyDescent="0.25">
      <c r="E1437" s="11"/>
      <c r="G1437" s="11"/>
      <c r="J1437" s="11"/>
      <c r="K1437" s="11"/>
      <c r="L1437" s="11"/>
      <c r="M1437" s="11"/>
    </row>
    <row r="1438" spans="5:13" x14ac:dyDescent="0.25">
      <c r="E1438" s="11"/>
      <c r="G1438" s="11"/>
      <c r="J1438" s="11"/>
      <c r="K1438" s="11"/>
      <c r="L1438" s="11"/>
      <c r="M1438" s="11"/>
    </row>
    <row r="1439" spans="5:13" x14ac:dyDescent="0.25">
      <c r="E1439" s="11"/>
      <c r="G1439" s="11"/>
      <c r="J1439" s="11"/>
      <c r="K1439" s="11"/>
      <c r="L1439" s="11"/>
      <c r="M1439" s="11"/>
    </row>
    <row r="1440" spans="5:13" x14ac:dyDescent="0.25">
      <c r="E1440" s="11"/>
      <c r="G1440" s="11"/>
      <c r="J1440" s="11"/>
      <c r="K1440" s="11"/>
      <c r="L1440" s="11"/>
      <c r="M1440" s="11"/>
    </row>
    <row r="1441" spans="5:13" x14ac:dyDescent="0.25">
      <c r="E1441" s="11"/>
      <c r="G1441" s="11"/>
      <c r="J1441" s="11"/>
      <c r="K1441" s="11"/>
      <c r="L1441" s="11"/>
      <c r="M1441" s="11"/>
    </row>
    <row r="1442" spans="5:13" x14ac:dyDescent="0.25">
      <c r="E1442" s="11"/>
      <c r="G1442" s="11"/>
      <c r="J1442" s="11"/>
      <c r="K1442" s="11"/>
      <c r="L1442" s="11"/>
      <c r="M1442" s="11"/>
    </row>
    <row r="1443" spans="5:13" x14ac:dyDescent="0.25">
      <c r="E1443" s="11"/>
      <c r="G1443" s="11"/>
      <c r="J1443" s="11"/>
      <c r="K1443" s="11"/>
      <c r="L1443" s="11"/>
      <c r="M1443" s="11"/>
    </row>
    <row r="1444" spans="5:13" x14ac:dyDescent="0.25">
      <c r="E1444" s="11"/>
      <c r="G1444" s="11"/>
      <c r="J1444" s="11"/>
      <c r="K1444" s="11"/>
      <c r="L1444" s="11"/>
      <c r="M1444" s="11"/>
    </row>
    <row r="1445" spans="5:13" x14ac:dyDescent="0.25">
      <c r="E1445" s="11"/>
      <c r="G1445" s="11"/>
      <c r="J1445" s="11"/>
      <c r="K1445" s="11"/>
      <c r="L1445" s="11"/>
      <c r="M1445" s="11"/>
    </row>
    <row r="1446" spans="5:13" x14ac:dyDescent="0.25">
      <c r="E1446" s="11"/>
      <c r="G1446" s="11"/>
      <c r="J1446" s="11"/>
      <c r="K1446" s="11"/>
      <c r="L1446" s="11"/>
      <c r="M1446" s="11"/>
    </row>
    <row r="1447" spans="5:13" x14ac:dyDescent="0.25">
      <c r="E1447" s="11"/>
      <c r="G1447" s="11"/>
      <c r="J1447" s="11"/>
      <c r="K1447" s="11"/>
      <c r="L1447" s="11"/>
      <c r="M1447" s="11"/>
    </row>
    <row r="1448" spans="5:13" x14ac:dyDescent="0.25">
      <c r="E1448" s="11"/>
      <c r="G1448" s="11"/>
      <c r="J1448" s="11"/>
      <c r="K1448" s="11"/>
      <c r="L1448" s="11"/>
      <c r="M1448" s="11"/>
    </row>
    <row r="1449" spans="5:13" x14ac:dyDescent="0.25">
      <c r="E1449" s="11"/>
      <c r="G1449" s="11"/>
      <c r="J1449" s="11"/>
      <c r="K1449" s="11"/>
      <c r="L1449" s="11"/>
      <c r="M1449" s="11"/>
    </row>
    <row r="1450" spans="5:13" x14ac:dyDescent="0.25">
      <c r="E1450" s="11"/>
      <c r="G1450" s="11"/>
      <c r="J1450" s="11"/>
      <c r="K1450" s="11"/>
      <c r="L1450" s="11"/>
      <c r="M1450" s="11"/>
    </row>
    <row r="1451" spans="5:13" x14ac:dyDescent="0.25">
      <c r="E1451" s="11"/>
      <c r="G1451" s="11"/>
      <c r="J1451" s="11"/>
      <c r="K1451" s="11"/>
      <c r="L1451" s="11"/>
      <c r="M1451" s="11"/>
    </row>
    <row r="1452" spans="5:13" x14ac:dyDescent="0.25">
      <c r="E1452" s="11"/>
      <c r="G1452" s="11"/>
      <c r="J1452" s="11"/>
      <c r="K1452" s="11"/>
      <c r="L1452" s="11"/>
      <c r="M1452" s="11"/>
    </row>
    <row r="1453" spans="5:13" x14ac:dyDescent="0.25">
      <c r="E1453" s="11"/>
      <c r="G1453" s="11"/>
      <c r="J1453" s="11"/>
      <c r="K1453" s="11"/>
      <c r="L1453" s="11"/>
      <c r="M1453" s="11"/>
    </row>
    <row r="1454" spans="5:13" x14ac:dyDescent="0.25">
      <c r="E1454" s="11"/>
      <c r="G1454" s="11"/>
      <c r="J1454" s="11"/>
      <c r="K1454" s="11"/>
      <c r="L1454" s="11"/>
      <c r="M1454" s="11"/>
    </row>
    <row r="1455" spans="5:13" x14ac:dyDescent="0.25">
      <c r="E1455" s="11"/>
      <c r="G1455" s="11"/>
      <c r="J1455" s="11"/>
      <c r="K1455" s="11"/>
      <c r="L1455" s="11"/>
      <c r="M1455" s="11"/>
    </row>
    <row r="1456" spans="5:13" x14ac:dyDescent="0.25">
      <c r="E1456" s="11"/>
      <c r="G1456" s="11"/>
      <c r="J1456" s="11"/>
      <c r="K1456" s="11"/>
      <c r="L1456" s="11"/>
      <c r="M1456" s="11"/>
    </row>
    <row r="1457" spans="5:13" x14ac:dyDescent="0.25">
      <c r="E1457" s="11"/>
      <c r="G1457" s="11"/>
      <c r="J1457" s="11"/>
      <c r="K1457" s="11"/>
      <c r="L1457" s="11"/>
      <c r="M1457" s="11"/>
    </row>
    <row r="1458" spans="5:13" x14ac:dyDescent="0.25">
      <c r="E1458" s="11"/>
      <c r="G1458" s="11"/>
      <c r="J1458" s="11"/>
      <c r="K1458" s="11"/>
      <c r="L1458" s="11"/>
      <c r="M1458" s="11"/>
    </row>
    <row r="1459" spans="5:13" x14ac:dyDescent="0.25">
      <c r="E1459" s="11"/>
      <c r="G1459" s="11"/>
      <c r="J1459" s="11"/>
      <c r="K1459" s="11"/>
      <c r="L1459" s="11"/>
      <c r="M1459" s="11"/>
    </row>
    <row r="1460" spans="5:13" x14ac:dyDescent="0.25">
      <c r="E1460" s="11"/>
      <c r="G1460" s="11"/>
      <c r="J1460" s="11"/>
      <c r="K1460" s="11"/>
      <c r="L1460" s="11"/>
      <c r="M1460" s="11"/>
    </row>
    <row r="1461" spans="5:13" x14ac:dyDescent="0.25">
      <c r="E1461" s="11"/>
      <c r="G1461" s="11"/>
      <c r="J1461" s="11"/>
      <c r="K1461" s="11"/>
      <c r="L1461" s="11"/>
      <c r="M1461" s="11"/>
    </row>
    <row r="1462" spans="5:13" x14ac:dyDescent="0.25">
      <c r="E1462" s="11"/>
      <c r="G1462" s="11"/>
      <c r="J1462" s="11"/>
      <c r="K1462" s="11"/>
      <c r="L1462" s="11"/>
      <c r="M1462" s="11"/>
    </row>
    <row r="1463" spans="5:13" x14ac:dyDescent="0.25">
      <c r="E1463" s="11"/>
      <c r="G1463" s="11"/>
      <c r="J1463" s="11"/>
      <c r="K1463" s="11"/>
      <c r="L1463" s="11"/>
      <c r="M1463" s="11"/>
    </row>
    <row r="1464" spans="5:13" x14ac:dyDescent="0.25">
      <c r="E1464" s="11"/>
      <c r="G1464" s="11"/>
      <c r="J1464" s="11"/>
      <c r="K1464" s="11"/>
      <c r="L1464" s="11"/>
      <c r="M1464" s="11"/>
    </row>
    <row r="1465" spans="5:13" x14ac:dyDescent="0.25">
      <c r="E1465" s="11"/>
      <c r="G1465" s="11"/>
      <c r="J1465" s="11"/>
      <c r="K1465" s="11"/>
      <c r="L1465" s="11"/>
      <c r="M1465" s="11"/>
    </row>
    <row r="1466" spans="5:13" x14ac:dyDescent="0.25">
      <c r="E1466" s="11"/>
      <c r="G1466" s="11"/>
      <c r="J1466" s="11"/>
      <c r="K1466" s="11"/>
      <c r="L1466" s="11"/>
      <c r="M1466" s="11"/>
    </row>
    <row r="1467" spans="5:13" x14ac:dyDescent="0.25">
      <c r="E1467" s="11"/>
      <c r="G1467" s="11"/>
      <c r="J1467" s="11"/>
      <c r="K1467" s="11"/>
      <c r="L1467" s="11"/>
      <c r="M1467" s="11"/>
    </row>
    <row r="1468" spans="5:13" x14ac:dyDescent="0.25">
      <c r="E1468" s="11"/>
      <c r="G1468" s="11"/>
      <c r="J1468" s="11"/>
      <c r="K1468" s="11"/>
      <c r="L1468" s="11"/>
      <c r="M1468" s="11"/>
    </row>
    <row r="1469" spans="5:13" x14ac:dyDescent="0.25">
      <c r="E1469" s="11"/>
      <c r="G1469" s="11"/>
      <c r="J1469" s="11"/>
      <c r="K1469" s="11"/>
      <c r="L1469" s="11"/>
      <c r="M1469" s="11"/>
    </row>
    <row r="1470" spans="5:13" x14ac:dyDescent="0.25">
      <c r="E1470" s="11"/>
      <c r="G1470" s="11"/>
      <c r="J1470" s="11"/>
      <c r="K1470" s="11"/>
      <c r="L1470" s="11"/>
      <c r="M1470" s="11"/>
    </row>
    <row r="1471" spans="5:13" x14ac:dyDescent="0.25">
      <c r="E1471" s="11"/>
      <c r="G1471" s="11"/>
      <c r="J1471" s="11"/>
      <c r="K1471" s="11"/>
      <c r="L1471" s="11"/>
      <c r="M1471" s="11"/>
    </row>
    <row r="1472" spans="5:13" x14ac:dyDescent="0.25">
      <c r="E1472" s="11"/>
      <c r="G1472" s="11"/>
      <c r="J1472" s="11"/>
      <c r="K1472" s="11"/>
      <c r="L1472" s="11"/>
      <c r="M1472" s="11"/>
    </row>
    <row r="1473" spans="5:13" x14ac:dyDescent="0.25">
      <c r="E1473" s="11"/>
      <c r="G1473" s="11"/>
      <c r="J1473" s="11"/>
      <c r="K1473" s="11"/>
      <c r="L1473" s="11"/>
      <c r="M1473" s="11"/>
    </row>
    <row r="1474" spans="5:13" x14ac:dyDescent="0.25">
      <c r="E1474" s="11"/>
      <c r="G1474" s="11"/>
      <c r="J1474" s="11"/>
      <c r="K1474" s="11"/>
      <c r="L1474" s="11"/>
      <c r="M1474" s="11"/>
    </row>
    <row r="1475" spans="5:13" x14ac:dyDescent="0.25">
      <c r="E1475" s="11"/>
      <c r="G1475" s="11"/>
      <c r="J1475" s="11"/>
      <c r="K1475" s="11"/>
      <c r="L1475" s="11"/>
      <c r="M1475" s="11"/>
    </row>
    <row r="1476" spans="5:13" x14ac:dyDescent="0.25">
      <c r="E1476" s="11"/>
      <c r="G1476" s="11"/>
      <c r="J1476" s="11"/>
      <c r="K1476" s="11"/>
      <c r="L1476" s="11"/>
      <c r="M1476" s="11"/>
    </row>
    <row r="1477" spans="5:13" x14ac:dyDescent="0.25">
      <c r="E1477" s="11"/>
      <c r="G1477" s="11"/>
      <c r="J1477" s="11"/>
      <c r="K1477" s="11"/>
      <c r="L1477" s="11"/>
      <c r="M1477" s="11"/>
    </row>
    <row r="1478" spans="5:13" x14ac:dyDescent="0.25">
      <c r="E1478" s="11"/>
      <c r="G1478" s="11"/>
      <c r="J1478" s="11"/>
      <c r="K1478" s="11"/>
      <c r="L1478" s="11"/>
      <c r="M1478" s="11"/>
    </row>
    <row r="1479" spans="5:13" x14ac:dyDescent="0.25">
      <c r="E1479" s="11"/>
      <c r="G1479" s="11"/>
      <c r="J1479" s="11"/>
      <c r="K1479" s="11"/>
      <c r="L1479" s="11"/>
      <c r="M1479" s="11"/>
    </row>
    <row r="1480" spans="5:13" x14ac:dyDescent="0.25">
      <c r="E1480" s="11"/>
      <c r="G1480" s="11"/>
      <c r="J1480" s="11"/>
      <c r="K1480" s="11"/>
      <c r="L1480" s="11"/>
      <c r="M1480" s="11"/>
    </row>
    <row r="1481" spans="5:13" x14ac:dyDescent="0.25">
      <c r="E1481" s="11"/>
      <c r="G1481" s="11"/>
      <c r="J1481" s="11"/>
      <c r="K1481" s="11"/>
      <c r="L1481" s="11"/>
      <c r="M1481" s="11"/>
    </row>
    <row r="1482" spans="5:13" x14ac:dyDescent="0.25">
      <c r="E1482" s="11"/>
      <c r="G1482" s="11"/>
      <c r="J1482" s="11"/>
      <c r="K1482" s="11"/>
      <c r="L1482" s="11"/>
      <c r="M1482" s="11"/>
    </row>
    <row r="1483" spans="5:13" x14ac:dyDescent="0.25">
      <c r="E1483" s="11"/>
      <c r="G1483" s="11"/>
      <c r="J1483" s="11"/>
      <c r="K1483" s="11"/>
      <c r="L1483" s="11"/>
      <c r="M1483" s="11"/>
    </row>
    <row r="1484" spans="5:13" x14ac:dyDescent="0.25">
      <c r="E1484" s="11"/>
      <c r="G1484" s="11"/>
      <c r="J1484" s="11"/>
      <c r="K1484" s="11"/>
      <c r="L1484" s="11"/>
      <c r="M1484" s="11"/>
    </row>
    <row r="1485" spans="5:13" x14ac:dyDescent="0.25">
      <c r="E1485" s="11"/>
      <c r="G1485" s="11"/>
      <c r="J1485" s="11"/>
      <c r="K1485" s="11"/>
      <c r="L1485" s="11"/>
      <c r="M1485" s="11"/>
    </row>
    <row r="1486" spans="5:13" x14ac:dyDescent="0.25">
      <c r="E1486" s="11"/>
      <c r="G1486" s="11"/>
      <c r="J1486" s="11"/>
      <c r="K1486" s="11"/>
      <c r="L1486" s="11"/>
      <c r="M1486" s="11"/>
    </row>
    <row r="1487" spans="5:13" x14ac:dyDescent="0.25">
      <c r="E1487" s="11"/>
      <c r="G1487" s="11"/>
      <c r="J1487" s="11"/>
      <c r="K1487" s="11"/>
      <c r="L1487" s="11"/>
      <c r="M1487" s="11"/>
    </row>
    <row r="1488" spans="5:13" x14ac:dyDescent="0.25">
      <c r="E1488" s="11"/>
      <c r="G1488" s="11"/>
      <c r="J1488" s="11"/>
      <c r="K1488" s="11"/>
      <c r="L1488" s="11"/>
      <c r="M1488" s="11"/>
    </row>
    <row r="1489" spans="5:13" x14ac:dyDescent="0.25">
      <c r="E1489" s="11"/>
      <c r="G1489" s="11"/>
      <c r="J1489" s="11"/>
      <c r="K1489" s="11"/>
      <c r="L1489" s="11"/>
      <c r="M1489" s="11"/>
    </row>
    <row r="1490" spans="5:13" x14ac:dyDescent="0.25">
      <c r="E1490" s="11"/>
      <c r="G1490" s="11"/>
      <c r="J1490" s="11"/>
      <c r="K1490" s="11"/>
      <c r="L1490" s="11"/>
      <c r="M1490" s="11"/>
    </row>
    <row r="1491" spans="5:13" x14ac:dyDescent="0.25">
      <c r="E1491" s="11"/>
      <c r="G1491" s="11"/>
      <c r="J1491" s="11"/>
      <c r="K1491" s="11"/>
      <c r="L1491" s="11"/>
      <c r="M1491" s="11"/>
    </row>
    <row r="1492" spans="5:13" x14ac:dyDescent="0.25">
      <c r="E1492" s="11"/>
      <c r="G1492" s="11"/>
      <c r="J1492" s="11"/>
      <c r="K1492" s="11"/>
      <c r="L1492" s="11"/>
      <c r="M1492" s="11"/>
    </row>
    <row r="1493" spans="5:13" x14ac:dyDescent="0.25">
      <c r="E1493" s="11"/>
      <c r="G1493" s="11"/>
      <c r="J1493" s="11"/>
      <c r="K1493" s="11"/>
      <c r="L1493" s="11"/>
      <c r="M1493" s="11"/>
    </row>
    <row r="1494" spans="5:13" x14ac:dyDescent="0.25">
      <c r="E1494" s="11"/>
      <c r="G1494" s="11"/>
      <c r="J1494" s="11"/>
      <c r="K1494" s="11"/>
      <c r="L1494" s="11"/>
      <c r="M1494" s="11"/>
    </row>
    <row r="1495" spans="5:13" x14ac:dyDescent="0.25">
      <c r="E1495" s="11"/>
      <c r="G1495" s="11"/>
      <c r="J1495" s="11"/>
      <c r="K1495" s="11"/>
      <c r="L1495" s="11"/>
      <c r="M1495" s="11"/>
    </row>
    <row r="1496" spans="5:13" x14ac:dyDescent="0.25">
      <c r="E1496" s="11"/>
      <c r="G1496" s="11"/>
      <c r="J1496" s="11"/>
      <c r="K1496" s="11"/>
      <c r="L1496" s="11"/>
      <c r="M1496" s="11"/>
    </row>
    <row r="1497" spans="5:13" x14ac:dyDescent="0.25">
      <c r="E1497" s="11"/>
      <c r="G1497" s="11"/>
      <c r="J1497" s="11"/>
      <c r="K1497" s="11"/>
      <c r="L1497" s="11"/>
      <c r="M1497" s="11"/>
    </row>
    <row r="1498" spans="5:13" x14ac:dyDescent="0.25">
      <c r="E1498" s="11"/>
      <c r="G1498" s="11"/>
      <c r="J1498" s="11"/>
      <c r="K1498" s="11"/>
      <c r="L1498" s="11"/>
      <c r="M1498" s="11"/>
    </row>
    <row r="1499" spans="5:13" x14ac:dyDescent="0.25">
      <c r="E1499" s="11"/>
      <c r="G1499" s="11"/>
      <c r="J1499" s="11"/>
      <c r="K1499" s="11"/>
      <c r="L1499" s="11"/>
      <c r="M1499" s="11"/>
    </row>
    <row r="1500" spans="5:13" x14ac:dyDescent="0.25">
      <c r="E1500" s="11"/>
      <c r="G1500" s="11"/>
      <c r="J1500" s="11"/>
      <c r="K1500" s="11"/>
      <c r="L1500" s="11"/>
      <c r="M1500" s="11"/>
    </row>
    <row r="1501" spans="5:13" x14ac:dyDescent="0.25">
      <c r="E1501" s="11"/>
      <c r="G1501" s="11"/>
      <c r="J1501" s="11"/>
      <c r="K1501" s="11"/>
      <c r="L1501" s="11"/>
      <c r="M1501" s="11"/>
    </row>
    <row r="1502" spans="5:13" x14ac:dyDescent="0.25">
      <c r="E1502" s="11"/>
      <c r="G1502" s="11"/>
      <c r="J1502" s="11"/>
      <c r="K1502" s="11"/>
      <c r="L1502" s="11"/>
      <c r="M1502" s="11"/>
    </row>
    <row r="1503" spans="5:13" x14ac:dyDescent="0.25">
      <c r="E1503" s="11"/>
      <c r="G1503" s="11"/>
      <c r="J1503" s="11"/>
      <c r="K1503" s="11"/>
      <c r="L1503" s="11"/>
      <c r="M1503" s="11"/>
    </row>
    <row r="1504" spans="5:13" x14ac:dyDescent="0.25">
      <c r="E1504" s="11"/>
      <c r="G1504" s="11"/>
      <c r="J1504" s="11"/>
      <c r="K1504" s="11"/>
      <c r="L1504" s="11"/>
      <c r="M1504" s="11"/>
    </row>
    <row r="1505" spans="5:13" x14ac:dyDescent="0.25">
      <c r="E1505" s="11"/>
      <c r="G1505" s="11"/>
      <c r="J1505" s="11"/>
      <c r="K1505" s="11"/>
      <c r="L1505" s="11"/>
      <c r="M1505" s="11"/>
    </row>
    <row r="1506" spans="5:13" x14ac:dyDescent="0.25">
      <c r="E1506" s="11"/>
      <c r="G1506" s="11"/>
      <c r="J1506" s="11"/>
      <c r="K1506" s="11"/>
      <c r="L1506" s="11"/>
      <c r="M1506" s="11"/>
    </row>
    <row r="1507" spans="5:13" x14ac:dyDescent="0.25">
      <c r="E1507" s="11"/>
      <c r="G1507" s="11"/>
      <c r="J1507" s="11"/>
      <c r="K1507" s="11"/>
      <c r="L1507" s="11"/>
      <c r="M1507" s="11"/>
    </row>
    <row r="1508" spans="5:13" x14ac:dyDescent="0.25">
      <c r="E1508" s="11"/>
      <c r="G1508" s="11"/>
      <c r="J1508" s="11"/>
      <c r="K1508" s="11"/>
      <c r="L1508" s="11"/>
      <c r="M1508" s="11"/>
    </row>
    <row r="1509" spans="5:13" x14ac:dyDescent="0.25">
      <c r="E1509" s="11"/>
      <c r="G1509" s="11"/>
      <c r="J1509" s="11"/>
      <c r="K1509" s="11"/>
      <c r="L1509" s="11"/>
      <c r="M1509" s="11"/>
    </row>
    <row r="1510" spans="5:13" x14ac:dyDescent="0.25">
      <c r="E1510" s="11"/>
      <c r="G1510" s="11"/>
      <c r="J1510" s="11"/>
      <c r="K1510" s="11"/>
      <c r="L1510" s="11"/>
      <c r="M1510" s="11"/>
    </row>
    <row r="1511" spans="5:13" x14ac:dyDescent="0.25">
      <c r="E1511" s="11"/>
      <c r="G1511" s="11"/>
      <c r="J1511" s="11"/>
      <c r="K1511" s="11"/>
      <c r="L1511" s="11"/>
      <c r="M1511" s="11"/>
    </row>
    <row r="1512" spans="5:13" x14ac:dyDescent="0.25">
      <c r="E1512" s="11"/>
      <c r="G1512" s="11"/>
      <c r="J1512" s="11"/>
      <c r="K1512" s="11"/>
      <c r="L1512" s="11"/>
      <c r="M1512" s="11"/>
    </row>
    <row r="1513" spans="5:13" x14ac:dyDescent="0.25">
      <c r="E1513" s="11"/>
      <c r="G1513" s="11"/>
      <c r="J1513" s="11"/>
      <c r="K1513" s="11"/>
      <c r="L1513" s="11"/>
      <c r="M1513" s="11"/>
    </row>
    <row r="1514" spans="5:13" x14ac:dyDescent="0.25">
      <c r="E1514" s="11"/>
      <c r="G1514" s="11"/>
      <c r="J1514" s="11"/>
      <c r="K1514" s="11"/>
      <c r="L1514" s="11"/>
      <c r="M1514" s="11"/>
    </row>
    <row r="1515" spans="5:13" x14ac:dyDescent="0.25">
      <c r="E1515" s="11"/>
      <c r="G1515" s="11"/>
      <c r="J1515" s="11"/>
      <c r="K1515" s="11"/>
      <c r="L1515" s="11"/>
      <c r="M1515" s="11"/>
    </row>
    <row r="1516" spans="5:13" x14ac:dyDescent="0.25">
      <c r="E1516" s="11"/>
      <c r="G1516" s="11"/>
      <c r="J1516" s="11"/>
      <c r="K1516" s="11"/>
      <c r="L1516" s="11"/>
      <c r="M1516" s="11"/>
    </row>
    <row r="1517" spans="5:13" x14ac:dyDescent="0.25">
      <c r="E1517" s="11"/>
      <c r="G1517" s="11"/>
      <c r="J1517" s="11"/>
      <c r="K1517" s="11"/>
      <c r="L1517" s="11"/>
      <c r="M1517" s="11"/>
    </row>
    <row r="1518" spans="5:13" x14ac:dyDescent="0.25">
      <c r="E1518" s="11"/>
      <c r="G1518" s="11"/>
      <c r="J1518" s="11"/>
      <c r="K1518" s="11"/>
      <c r="L1518" s="11"/>
      <c r="M1518" s="11"/>
    </row>
    <row r="1519" spans="5:13" x14ac:dyDescent="0.25">
      <c r="E1519" s="11"/>
      <c r="G1519" s="11"/>
      <c r="J1519" s="11"/>
      <c r="K1519" s="11"/>
      <c r="L1519" s="11"/>
      <c r="M1519" s="11"/>
    </row>
    <row r="1520" spans="5:13" x14ac:dyDescent="0.25">
      <c r="E1520" s="11"/>
      <c r="G1520" s="11"/>
      <c r="J1520" s="11"/>
      <c r="K1520" s="11"/>
      <c r="L1520" s="11"/>
      <c r="M1520" s="11"/>
    </row>
    <row r="1521" spans="5:13" x14ac:dyDescent="0.25">
      <c r="E1521" s="11"/>
      <c r="G1521" s="11"/>
      <c r="J1521" s="11"/>
      <c r="K1521" s="11"/>
      <c r="L1521" s="11"/>
      <c r="M1521" s="11"/>
    </row>
    <row r="1522" spans="5:13" x14ac:dyDescent="0.25">
      <c r="E1522" s="11"/>
      <c r="G1522" s="11"/>
      <c r="J1522" s="11"/>
      <c r="K1522" s="11"/>
      <c r="L1522" s="11"/>
      <c r="M1522" s="11"/>
    </row>
    <row r="1523" spans="5:13" x14ac:dyDescent="0.25">
      <c r="E1523" s="11"/>
      <c r="G1523" s="11"/>
      <c r="J1523" s="11"/>
      <c r="K1523" s="11"/>
      <c r="L1523" s="11"/>
      <c r="M1523" s="11"/>
    </row>
    <row r="1524" spans="5:13" x14ac:dyDescent="0.25">
      <c r="E1524" s="11"/>
      <c r="G1524" s="11"/>
      <c r="J1524" s="11"/>
      <c r="K1524" s="11"/>
      <c r="L1524" s="11"/>
      <c r="M1524" s="11"/>
    </row>
    <row r="1525" spans="5:13" x14ac:dyDescent="0.25">
      <c r="E1525" s="11"/>
      <c r="G1525" s="11"/>
      <c r="J1525" s="11"/>
      <c r="K1525" s="11"/>
      <c r="L1525" s="11"/>
      <c r="M1525" s="11"/>
    </row>
    <row r="1526" spans="5:13" x14ac:dyDescent="0.25">
      <c r="E1526" s="11"/>
      <c r="G1526" s="11"/>
      <c r="J1526" s="11"/>
      <c r="K1526" s="11"/>
      <c r="L1526" s="11"/>
      <c r="M1526" s="11"/>
    </row>
    <row r="1527" spans="5:13" x14ac:dyDescent="0.25">
      <c r="E1527" s="11"/>
      <c r="G1527" s="11"/>
      <c r="J1527" s="11"/>
      <c r="K1527" s="11"/>
      <c r="L1527" s="11"/>
      <c r="M1527" s="11"/>
    </row>
    <row r="1528" spans="5:13" x14ac:dyDescent="0.25">
      <c r="E1528" s="11"/>
      <c r="G1528" s="11"/>
      <c r="J1528" s="11"/>
      <c r="K1528" s="11"/>
      <c r="L1528" s="11"/>
      <c r="M1528" s="11"/>
    </row>
    <row r="1529" spans="5:13" x14ac:dyDescent="0.25">
      <c r="E1529" s="11"/>
      <c r="G1529" s="11"/>
      <c r="J1529" s="11"/>
      <c r="K1529" s="11"/>
      <c r="L1529" s="11"/>
      <c r="M1529" s="11"/>
    </row>
    <row r="1530" spans="5:13" x14ac:dyDescent="0.25">
      <c r="E1530" s="11"/>
      <c r="G1530" s="11"/>
      <c r="J1530" s="11"/>
      <c r="K1530" s="11"/>
      <c r="L1530" s="11"/>
      <c r="M1530" s="11"/>
    </row>
    <row r="1531" spans="5:13" x14ac:dyDescent="0.25">
      <c r="E1531" s="11"/>
      <c r="G1531" s="11"/>
      <c r="J1531" s="11"/>
      <c r="K1531" s="11"/>
      <c r="L1531" s="11"/>
      <c r="M1531" s="11"/>
    </row>
    <row r="1532" spans="5:13" x14ac:dyDescent="0.25">
      <c r="E1532" s="11"/>
      <c r="G1532" s="11"/>
      <c r="J1532" s="11"/>
      <c r="K1532" s="11"/>
      <c r="L1532" s="11"/>
      <c r="M1532" s="11"/>
    </row>
    <row r="1533" spans="5:13" x14ac:dyDescent="0.25">
      <c r="E1533" s="11"/>
      <c r="G1533" s="11"/>
      <c r="J1533" s="11"/>
      <c r="K1533" s="11"/>
      <c r="L1533" s="11"/>
      <c r="M1533" s="11"/>
    </row>
    <row r="1534" spans="5:13" x14ac:dyDescent="0.25">
      <c r="E1534" s="11"/>
      <c r="G1534" s="11"/>
      <c r="J1534" s="11"/>
      <c r="K1534" s="11"/>
      <c r="L1534" s="11"/>
      <c r="M1534" s="11"/>
    </row>
    <row r="1535" spans="5:13" x14ac:dyDescent="0.25">
      <c r="E1535" s="11"/>
      <c r="G1535" s="11"/>
      <c r="J1535" s="11"/>
      <c r="K1535" s="11"/>
      <c r="L1535" s="11"/>
      <c r="M1535" s="11"/>
    </row>
    <row r="1536" spans="5:13" x14ac:dyDescent="0.25">
      <c r="E1536" s="11"/>
      <c r="G1536" s="11"/>
      <c r="J1536" s="11"/>
      <c r="K1536" s="11"/>
      <c r="L1536" s="11"/>
      <c r="M1536" s="11"/>
    </row>
    <row r="1537" spans="5:13" x14ac:dyDescent="0.25">
      <c r="E1537" s="11"/>
      <c r="G1537" s="11"/>
      <c r="J1537" s="11"/>
      <c r="K1537" s="11"/>
      <c r="L1537" s="11"/>
      <c r="M1537" s="11"/>
    </row>
    <row r="1538" spans="5:13" x14ac:dyDescent="0.25">
      <c r="E1538" s="11"/>
      <c r="G1538" s="11"/>
      <c r="J1538" s="11"/>
      <c r="K1538" s="11"/>
      <c r="L1538" s="11"/>
      <c r="M1538" s="11"/>
    </row>
    <row r="1539" spans="5:13" x14ac:dyDescent="0.25">
      <c r="E1539" s="11"/>
      <c r="G1539" s="11"/>
      <c r="J1539" s="11"/>
      <c r="K1539" s="11"/>
      <c r="L1539" s="11"/>
      <c r="M1539" s="11"/>
    </row>
    <row r="1540" spans="5:13" x14ac:dyDescent="0.25">
      <c r="E1540" s="11"/>
      <c r="G1540" s="11"/>
      <c r="J1540" s="11"/>
      <c r="K1540" s="11"/>
      <c r="L1540" s="11"/>
      <c r="M1540" s="11"/>
    </row>
    <row r="1541" spans="5:13" x14ac:dyDescent="0.25">
      <c r="E1541" s="11"/>
      <c r="G1541" s="11"/>
      <c r="J1541" s="11"/>
      <c r="K1541" s="11"/>
      <c r="L1541" s="11"/>
      <c r="M1541" s="11"/>
    </row>
    <row r="1542" spans="5:13" x14ac:dyDescent="0.25">
      <c r="E1542" s="11"/>
      <c r="G1542" s="11"/>
      <c r="J1542" s="11"/>
      <c r="K1542" s="11"/>
      <c r="L1542" s="11"/>
      <c r="M1542" s="11"/>
    </row>
    <row r="1543" spans="5:13" x14ac:dyDescent="0.25">
      <c r="E1543" s="11"/>
      <c r="G1543" s="11"/>
      <c r="J1543" s="11"/>
      <c r="K1543" s="11"/>
      <c r="L1543" s="11"/>
      <c r="M1543" s="11"/>
    </row>
    <row r="1544" spans="5:13" x14ac:dyDescent="0.25">
      <c r="E1544" s="11"/>
      <c r="G1544" s="11"/>
      <c r="J1544" s="11"/>
      <c r="K1544" s="11"/>
      <c r="L1544" s="11"/>
      <c r="M1544" s="11"/>
    </row>
    <row r="1545" spans="5:13" x14ac:dyDescent="0.25">
      <c r="E1545" s="11"/>
      <c r="G1545" s="11"/>
      <c r="J1545" s="11"/>
      <c r="K1545" s="11"/>
      <c r="L1545" s="11"/>
      <c r="M1545" s="11"/>
    </row>
    <row r="1546" spans="5:13" x14ac:dyDescent="0.25">
      <c r="E1546" s="11"/>
      <c r="G1546" s="11"/>
      <c r="J1546" s="11"/>
      <c r="K1546" s="11"/>
      <c r="L1546" s="11"/>
      <c r="M1546" s="11"/>
    </row>
    <row r="1547" spans="5:13" x14ac:dyDescent="0.25">
      <c r="E1547" s="11"/>
      <c r="G1547" s="11"/>
      <c r="J1547" s="11"/>
      <c r="K1547" s="11"/>
      <c r="L1547" s="11"/>
      <c r="M1547" s="11"/>
    </row>
    <row r="1548" spans="5:13" x14ac:dyDescent="0.25">
      <c r="E1548" s="11"/>
      <c r="G1548" s="11"/>
      <c r="J1548" s="11"/>
      <c r="K1548" s="11"/>
      <c r="L1548" s="11"/>
      <c r="M1548" s="11"/>
    </row>
    <row r="1549" spans="5:13" x14ac:dyDescent="0.25">
      <c r="E1549" s="11"/>
      <c r="G1549" s="11"/>
      <c r="J1549" s="11"/>
      <c r="K1549" s="11"/>
      <c r="L1549" s="11"/>
      <c r="M1549" s="11"/>
    </row>
    <row r="1550" spans="5:13" x14ac:dyDescent="0.25">
      <c r="E1550" s="11"/>
      <c r="G1550" s="11"/>
      <c r="J1550" s="11"/>
      <c r="K1550" s="11"/>
      <c r="L1550" s="11"/>
      <c r="M1550" s="11"/>
    </row>
    <row r="1551" spans="5:13" x14ac:dyDescent="0.25">
      <c r="E1551" s="11"/>
      <c r="G1551" s="11"/>
      <c r="J1551" s="11"/>
      <c r="K1551" s="11"/>
      <c r="L1551" s="11"/>
      <c r="M1551" s="11"/>
    </row>
    <row r="1552" spans="5:13" x14ac:dyDescent="0.25">
      <c r="E1552" s="11"/>
      <c r="G1552" s="11"/>
      <c r="J1552" s="11"/>
      <c r="K1552" s="11"/>
      <c r="L1552" s="11"/>
      <c r="M1552" s="11"/>
    </row>
    <row r="1553" spans="5:13" x14ac:dyDescent="0.25">
      <c r="E1553" s="11"/>
      <c r="G1553" s="11"/>
      <c r="J1553" s="11"/>
      <c r="K1553" s="11"/>
      <c r="L1553" s="11"/>
      <c r="M1553" s="11"/>
    </row>
    <row r="1554" spans="5:13" x14ac:dyDescent="0.25">
      <c r="E1554" s="11"/>
      <c r="G1554" s="11"/>
      <c r="J1554" s="11"/>
      <c r="K1554" s="11"/>
      <c r="L1554" s="11"/>
      <c r="M1554" s="11"/>
    </row>
    <row r="1555" spans="5:13" x14ac:dyDescent="0.25">
      <c r="E1555" s="11"/>
      <c r="G1555" s="11"/>
      <c r="J1555" s="11"/>
      <c r="K1555" s="11"/>
      <c r="L1555" s="11"/>
      <c r="M1555" s="11"/>
    </row>
    <row r="1556" spans="5:13" x14ac:dyDescent="0.25">
      <c r="E1556" s="11"/>
      <c r="G1556" s="11"/>
      <c r="J1556" s="11"/>
      <c r="K1556" s="11"/>
      <c r="L1556" s="11"/>
      <c r="M1556" s="11"/>
    </row>
    <row r="1557" spans="5:13" x14ac:dyDescent="0.25">
      <c r="E1557" s="11"/>
      <c r="G1557" s="11"/>
      <c r="J1557" s="11"/>
      <c r="K1557" s="11"/>
      <c r="L1557" s="11"/>
      <c r="M1557" s="11"/>
    </row>
    <row r="1558" spans="5:13" x14ac:dyDescent="0.25">
      <c r="E1558" s="11"/>
      <c r="G1558" s="11"/>
      <c r="J1558" s="11"/>
      <c r="K1558" s="11"/>
      <c r="L1558" s="11"/>
      <c r="M1558" s="11"/>
    </row>
    <row r="1559" spans="5:13" x14ac:dyDescent="0.25">
      <c r="E1559" s="11"/>
      <c r="G1559" s="11"/>
      <c r="J1559" s="11"/>
      <c r="K1559" s="11"/>
      <c r="L1559" s="11"/>
      <c r="M1559" s="11"/>
    </row>
    <row r="1560" spans="5:13" x14ac:dyDescent="0.25">
      <c r="E1560" s="11"/>
      <c r="G1560" s="11"/>
      <c r="J1560" s="11"/>
      <c r="K1560" s="11"/>
      <c r="L1560" s="11"/>
      <c r="M1560" s="11"/>
    </row>
    <row r="1561" spans="5:13" x14ac:dyDescent="0.25">
      <c r="E1561" s="11"/>
      <c r="G1561" s="11"/>
      <c r="J1561" s="11"/>
      <c r="K1561" s="11"/>
      <c r="L1561" s="11"/>
      <c r="M1561" s="11"/>
    </row>
    <row r="1562" spans="5:13" x14ac:dyDescent="0.25">
      <c r="E1562" s="11"/>
      <c r="G1562" s="11"/>
      <c r="J1562" s="11"/>
      <c r="K1562" s="11"/>
      <c r="L1562" s="11"/>
      <c r="M1562" s="11"/>
    </row>
    <row r="1563" spans="5:13" x14ac:dyDescent="0.25">
      <c r="E1563" s="11"/>
      <c r="G1563" s="11"/>
      <c r="J1563" s="11"/>
      <c r="K1563" s="11"/>
      <c r="L1563" s="11"/>
      <c r="M1563" s="11"/>
    </row>
    <row r="1564" spans="5:13" x14ac:dyDescent="0.25">
      <c r="E1564" s="11"/>
      <c r="G1564" s="11"/>
      <c r="J1564" s="11"/>
      <c r="K1564" s="11"/>
      <c r="L1564" s="11"/>
      <c r="M1564" s="11"/>
    </row>
    <row r="1565" spans="5:13" x14ac:dyDescent="0.25">
      <c r="E1565" s="11"/>
      <c r="G1565" s="11"/>
      <c r="J1565" s="11"/>
      <c r="K1565" s="11"/>
      <c r="L1565" s="11"/>
      <c r="M1565" s="11"/>
    </row>
    <row r="1566" spans="5:13" x14ac:dyDescent="0.25">
      <c r="E1566" s="11"/>
      <c r="G1566" s="11"/>
      <c r="J1566" s="11"/>
      <c r="K1566" s="11"/>
      <c r="L1566" s="11"/>
      <c r="M1566" s="11"/>
    </row>
    <row r="1567" spans="5:13" x14ac:dyDescent="0.25">
      <c r="E1567" s="11"/>
      <c r="G1567" s="11"/>
      <c r="J1567" s="11"/>
      <c r="K1567" s="11"/>
      <c r="L1567" s="11"/>
      <c r="M1567" s="11"/>
    </row>
    <row r="1568" spans="5:13" x14ac:dyDescent="0.25">
      <c r="E1568" s="11"/>
      <c r="G1568" s="11"/>
      <c r="J1568" s="11"/>
      <c r="K1568" s="11"/>
      <c r="L1568" s="11"/>
      <c r="M1568" s="11"/>
    </row>
    <row r="1569" spans="5:13" x14ac:dyDescent="0.25">
      <c r="E1569" s="11"/>
      <c r="G1569" s="11"/>
      <c r="J1569" s="11"/>
      <c r="K1569" s="11"/>
      <c r="L1569" s="11"/>
      <c r="M1569" s="11"/>
    </row>
    <row r="1570" spans="5:13" x14ac:dyDescent="0.25">
      <c r="E1570" s="11"/>
      <c r="G1570" s="11"/>
      <c r="J1570" s="11"/>
      <c r="K1570" s="11"/>
      <c r="L1570" s="11"/>
      <c r="M1570" s="11"/>
    </row>
    <row r="1571" spans="5:13" x14ac:dyDescent="0.25">
      <c r="E1571" s="11"/>
      <c r="G1571" s="11"/>
      <c r="J1571" s="11"/>
      <c r="K1571" s="11"/>
      <c r="L1571" s="11"/>
      <c r="M1571" s="11"/>
    </row>
    <row r="1572" spans="5:13" x14ac:dyDescent="0.25">
      <c r="E1572" s="11"/>
      <c r="G1572" s="11"/>
      <c r="J1572" s="11"/>
      <c r="K1572" s="11"/>
      <c r="L1572" s="11"/>
      <c r="M1572" s="11"/>
    </row>
    <row r="1573" spans="5:13" x14ac:dyDescent="0.25">
      <c r="E1573" s="11"/>
      <c r="G1573" s="11"/>
      <c r="J1573" s="11"/>
      <c r="K1573" s="11"/>
      <c r="L1573" s="11"/>
      <c r="M1573" s="11"/>
    </row>
    <row r="1574" spans="5:13" x14ac:dyDescent="0.25">
      <c r="E1574" s="11"/>
      <c r="G1574" s="11"/>
      <c r="J1574" s="11"/>
      <c r="K1574" s="11"/>
      <c r="L1574" s="11"/>
      <c r="M1574" s="11"/>
    </row>
    <row r="1575" spans="5:13" x14ac:dyDescent="0.25">
      <c r="E1575" s="11"/>
      <c r="G1575" s="11"/>
      <c r="J1575" s="11"/>
      <c r="K1575" s="11"/>
      <c r="L1575" s="11"/>
      <c r="M1575" s="11"/>
    </row>
    <row r="1576" spans="5:13" x14ac:dyDescent="0.25">
      <c r="E1576" s="11"/>
      <c r="G1576" s="11"/>
      <c r="J1576" s="11"/>
      <c r="K1576" s="11"/>
      <c r="L1576" s="11"/>
      <c r="M1576" s="11"/>
    </row>
    <row r="1577" spans="5:13" x14ac:dyDescent="0.25">
      <c r="E1577" s="11"/>
      <c r="G1577" s="11"/>
      <c r="J1577" s="11"/>
      <c r="K1577" s="11"/>
      <c r="L1577" s="11"/>
      <c r="M1577" s="11"/>
    </row>
    <row r="1578" spans="5:13" x14ac:dyDescent="0.25">
      <c r="E1578" s="11"/>
      <c r="G1578" s="11"/>
      <c r="J1578" s="11"/>
      <c r="K1578" s="11"/>
      <c r="L1578" s="11"/>
      <c r="M1578" s="11"/>
    </row>
    <row r="1579" spans="5:13" x14ac:dyDescent="0.25">
      <c r="E1579" s="11"/>
      <c r="G1579" s="11"/>
      <c r="J1579" s="11"/>
      <c r="K1579" s="11"/>
      <c r="L1579" s="11"/>
      <c r="M1579" s="11"/>
    </row>
    <row r="1580" spans="5:13" x14ac:dyDescent="0.25">
      <c r="E1580" s="11"/>
      <c r="G1580" s="11"/>
      <c r="J1580" s="11"/>
      <c r="K1580" s="11"/>
      <c r="L1580" s="11"/>
      <c r="M1580" s="11"/>
    </row>
    <row r="1581" spans="5:13" x14ac:dyDescent="0.25">
      <c r="E1581" s="11"/>
      <c r="G1581" s="11"/>
      <c r="J1581" s="11"/>
      <c r="K1581" s="11"/>
      <c r="L1581" s="11"/>
      <c r="M1581" s="11"/>
    </row>
    <row r="1582" spans="5:13" x14ac:dyDescent="0.25">
      <c r="E1582" s="11"/>
      <c r="G1582" s="11"/>
      <c r="J1582" s="11"/>
      <c r="K1582" s="11"/>
      <c r="L1582" s="11"/>
      <c r="M1582" s="11"/>
    </row>
    <row r="1583" spans="5:13" x14ac:dyDescent="0.25">
      <c r="E1583" s="11"/>
      <c r="G1583" s="11"/>
      <c r="J1583" s="11"/>
      <c r="K1583" s="11"/>
      <c r="L1583" s="11"/>
      <c r="M1583" s="11"/>
    </row>
    <row r="1584" spans="5:13" x14ac:dyDescent="0.25">
      <c r="E1584" s="11"/>
      <c r="G1584" s="11"/>
      <c r="J1584" s="11"/>
      <c r="K1584" s="11"/>
      <c r="L1584" s="11"/>
      <c r="M1584" s="11"/>
    </row>
    <row r="1585" spans="5:13" x14ac:dyDescent="0.25">
      <c r="E1585" s="11"/>
      <c r="G1585" s="11"/>
      <c r="J1585" s="11"/>
      <c r="K1585" s="11"/>
      <c r="L1585" s="11"/>
      <c r="M1585" s="11"/>
    </row>
    <row r="1586" spans="5:13" x14ac:dyDescent="0.25">
      <c r="E1586" s="11"/>
      <c r="G1586" s="11"/>
      <c r="J1586" s="11"/>
      <c r="K1586" s="11"/>
      <c r="L1586" s="11"/>
      <c r="M1586" s="11"/>
    </row>
    <row r="1587" spans="5:13" x14ac:dyDescent="0.25">
      <c r="E1587" s="11"/>
      <c r="G1587" s="11"/>
      <c r="J1587" s="11"/>
      <c r="K1587" s="11"/>
      <c r="L1587" s="11"/>
      <c r="M1587" s="11"/>
    </row>
    <row r="1588" spans="5:13" x14ac:dyDescent="0.25">
      <c r="E1588" s="11"/>
      <c r="G1588" s="11"/>
      <c r="J1588" s="11"/>
      <c r="K1588" s="11"/>
      <c r="L1588" s="11"/>
      <c r="M1588" s="11"/>
    </row>
    <row r="1589" spans="5:13" x14ac:dyDescent="0.25">
      <c r="E1589" s="11"/>
      <c r="G1589" s="11"/>
      <c r="J1589" s="11"/>
      <c r="K1589" s="11"/>
      <c r="L1589" s="11"/>
      <c r="M1589" s="11"/>
    </row>
    <row r="1590" spans="5:13" x14ac:dyDescent="0.25">
      <c r="E1590" s="11"/>
      <c r="G1590" s="11"/>
      <c r="J1590" s="11"/>
      <c r="K1590" s="11"/>
      <c r="L1590" s="11"/>
      <c r="M1590" s="11"/>
    </row>
    <row r="1591" spans="5:13" x14ac:dyDescent="0.25">
      <c r="E1591" s="11"/>
      <c r="G1591" s="11"/>
      <c r="J1591" s="11"/>
      <c r="K1591" s="11"/>
      <c r="L1591" s="11"/>
      <c r="M1591" s="11"/>
    </row>
    <row r="1592" spans="5:13" x14ac:dyDescent="0.25">
      <c r="E1592" s="11"/>
      <c r="G1592" s="11"/>
      <c r="J1592" s="11"/>
      <c r="K1592" s="11"/>
      <c r="L1592" s="11"/>
      <c r="M1592" s="11"/>
    </row>
    <row r="1593" spans="5:13" x14ac:dyDescent="0.25">
      <c r="E1593" s="11"/>
      <c r="G1593" s="11"/>
      <c r="J1593" s="11"/>
      <c r="K1593" s="11"/>
      <c r="L1593" s="11"/>
      <c r="M1593" s="11"/>
    </row>
    <row r="1594" spans="5:13" x14ac:dyDescent="0.25">
      <c r="E1594" s="11"/>
      <c r="G1594" s="11"/>
      <c r="J1594" s="11"/>
      <c r="K1594" s="11"/>
      <c r="L1594" s="11"/>
      <c r="M1594" s="11"/>
    </row>
    <row r="1595" spans="5:13" x14ac:dyDescent="0.25">
      <c r="E1595" s="11"/>
      <c r="G1595" s="11"/>
      <c r="J1595" s="11"/>
      <c r="K1595" s="11"/>
      <c r="L1595" s="11"/>
      <c r="M1595" s="11"/>
    </row>
    <row r="1596" spans="5:13" x14ac:dyDescent="0.25">
      <c r="E1596" s="11"/>
      <c r="G1596" s="11"/>
      <c r="J1596" s="11"/>
      <c r="K1596" s="11"/>
      <c r="L1596" s="11"/>
      <c r="M1596" s="11"/>
    </row>
    <row r="1597" spans="5:13" x14ac:dyDescent="0.25">
      <c r="E1597" s="11"/>
      <c r="G1597" s="11"/>
      <c r="J1597" s="11"/>
      <c r="K1597" s="11"/>
      <c r="L1597" s="11"/>
      <c r="M1597" s="11"/>
    </row>
    <row r="1598" spans="5:13" x14ac:dyDescent="0.25">
      <c r="E1598" s="11"/>
      <c r="G1598" s="11"/>
      <c r="J1598" s="11"/>
      <c r="K1598" s="11"/>
      <c r="L1598" s="11"/>
      <c r="M1598" s="11"/>
    </row>
    <row r="1599" spans="5:13" x14ac:dyDescent="0.25">
      <c r="E1599" s="11"/>
      <c r="G1599" s="11"/>
      <c r="J1599" s="11"/>
      <c r="K1599" s="11"/>
      <c r="L1599" s="11"/>
      <c r="M1599" s="11"/>
    </row>
    <row r="1600" spans="5:13" x14ac:dyDescent="0.25">
      <c r="E1600" s="11"/>
      <c r="G1600" s="11"/>
      <c r="J1600" s="11"/>
      <c r="K1600" s="11"/>
      <c r="L1600" s="11"/>
      <c r="M1600" s="11"/>
    </row>
    <row r="1601" spans="5:13" x14ac:dyDescent="0.25">
      <c r="E1601" s="11"/>
      <c r="G1601" s="11"/>
      <c r="J1601" s="11"/>
      <c r="K1601" s="11"/>
      <c r="L1601" s="11"/>
      <c r="M1601" s="11"/>
    </row>
    <row r="1602" spans="5:13" x14ac:dyDescent="0.25">
      <c r="E1602" s="11"/>
      <c r="G1602" s="11"/>
      <c r="J1602" s="11"/>
      <c r="K1602" s="11"/>
      <c r="L1602" s="11"/>
      <c r="M1602" s="11"/>
    </row>
    <row r="1603" spans="5:13" x14ac:dyDescent="0.25">
      <c r="E1603" s="11"/>
      <c r="G1603" s="11"/>
      <c r="J1603" s="11"/>
      <c r="K1603" s="11"/>
      <c r="L1603" s="11"/>
      <c r="M1603" s="11"/>
    </row>
    <row r="1604" spans="5:13" x14ac:dyDescent="0.25">
      <c r="E1604" s="11"/>
      <c r="G1604" s="11"/>
      <c r="J1604" s="11"/>
      <c r="K1604" s="11"/>
      <c r="L1604" s="11"/>
      <c r="M1604" s="11"/>
    </row>
    <row r="1605" spans="5:13" x14ac:dyDescent="0.25">
      <c r="E1605" s="11"/>
      <c r="G1605" s="11"/>
      <c r="J1605" s="11"/>
      <c r="K1605" s="11"/>
      <c r="L1605" s="11"/>
      <c r="M1605" s="11"/>
    </row>
    <row r="1606" spans="5:13" x14ac:dyDescent="0.25">
      <c r="E1606" s="11"/>
      <c r="G1606" s="11"/>
      <c r="J1606" s="11"/>
      <c r="K1606" s="11"/>
      <c r="L1606" s="11"/>
      <c r="M1606" s="11"/>
    </row>
    <row r="1607" spans="5:13" x14ac:dyDescent="0.25">
      <c r="E1607" s="11"/>
      <c r="G1607" s="11"/>
      <c r="J1607" s="11"/>
      <c r="K1607" s="11"/>
      <c r="L1607" s="11"/>
      <c r="M1607" s="11"/>
    </row>
    <row r="1608" spans="5:13" x14ac:dyDescent="0.25">
      <c r="E1608" s="11"/>
      <c r="G1608" s="11"/>
      <c r="J1608" s="11"/>
      <c r="K1608" s="11"/>
      <c r="L1608" s="11"/>
      <c r="M1608" s="11"/>
    </row>
    <row r="1609" spans="5:13" x14ac:dyDescent="0.25">
      <c r="E1609" s="11"/>
      <c r="G1609" s="11"/>
      <c r="J1609" s="11"/>
      <c r="K1609" s="11"/>
      <c r="L1609" s="11"/>
      <c r="M1609" s="11"/>
    </row>
    <row r="1610" spans="5:13" x14ac:dyDescent="0.25">
      <c r="E1610" s="11"/>
      <c r="G1610" s="11"/>
      <c r="J1610" s="11"/>
      <c r="K1610" s="11"/>
      <c r="L1610" s="11"/>
      <c r="M1610" s="11"/>
    </row>
    <row r="1611" spans="5:13" x14ac:dyDescent="0.25">
      <c r="E1611" s="11"/>
      <c r="G1611" s="11"/>
      <c r="J1611" s="11"/>
      <c r="K1611" s="11"/>
      <c r="L1611" s="11"/>
      <c r="M1611" s="11"/>
    </row>
    <row r="1612" spans="5:13" x14ac:dyDescent="0.25">
      <c r="E1612" s="11"/>
      <c r="G1612" s="11"/>
      <c r="J1612" s="11"/>
      <c r="K1612" s="11"/>
      <c r="L1612" s="11"/>
      <c r="M1612" s="11"/>
    </row>
    <row r="1613" spans="5:13" x14ac:dyDescent="0.25">
      <c r="E1613" s="11"/>
      <c r="G1613" s="11"/>
      <c r="J1613" s="11"/>
      <c r="K1613" s="11"/>
      <c r="L1613" s="11"/>
      <c r="M1613" s="11"/>
    </row>
    <row r="1614" spans="5:13" x14ac:dyDescent="0.25">
      <c r="E1614" s="11"/>
      <c r="G1614" s="11"/>
      <c r="J1614" s="11"/>
      <c r="K1614" s="11"/>
      <c r="L1614" s="11"/>
      <c r="M1614" s="11"/>
    </row>
    <row r="1615" spans="5:13" x14ac:dyDescent="0.25">
      <c r="E1615" s="11"/>
      <c r="G1615" s="11"/>
      <c r="J1615" s="11"/>
      <c r="K1615" s="11"/>
      <c r="L1615" s="11"/>
      <c r="M1615" s="11"/>
    </row>
    <row r="1616" spans="5:13" x14ac:dyDescent="0.25">
      <c r="E1616" s="11"/>
      <c r="G1616" s="11"/>
      <c r="J1616" s="11"/>
      <c r="K1616" s="11"/>
      <c r="L1616" s="11"/>
      <c r="M1616" s="11"/>
    </row>
    <row r="1617" spans="5:13" x14ac:dyDescent="0.25">
      <c r="E1617" s="11"/>
      <c r="G1617" s="11"/>
      <c r="J1617" s="11"/>
      <c r="K1617" s="11"/>
      <c r="L1617" s="11"/>
      <c r="M1617" s="11"/>
    </row>
    <row r="1618" spans="5:13" x14ac:dyDescent="0.25">
      <c r="E1618" s="11"/>
      <c r="G1618" s="11"/>
      <c r="J1618" s="11"/>
      <c r="K1618" s="11"/>
      <c r="L1618" s="11"/>
      <c r="M1618" s="11"/>
    </row>
    <row r="1619" spans="5:13" x14ac:dyDescent="0.25">
      <c r="E1619" s="11"/>
      <c r="G1619" s="11"/>
      <c r="J1619" s="11"/>
      <c r="K1619" s="11"/>
      <c r="L1619" s="11"/>
      <c r="M1619" s="11"/>
    </row>
    <row r="1620" spans="5:13" x14ac:dyDescent="0.25">
      <c r="E1620" s="11"/>
      <c r="G1620" s="11"/>
      <c r="J1620" s="11"/>
      <c r="K1620" s="11"/>
      <c r="L1620" s="11"/>
      <c r="M1620" s="11"/>
    </row>
    <row r="1621" spans="5:13" x14ac:dyDescent="0.25">
      <c r="E1621" s="11"/>
      <c r="G1621" s="11"/>
      <c r="J1621" s="11"/>
      <c r="K1621" s="11"/>
      <c r="L1621" s="11"/>
      <c r="M1621" s="11"/>
    </row>
    <row r="1622" spans="5:13" x14ac:dyDescent="0.25">
      <c r="E1622" s="11"/>
      <c r="G1622" s="11"/>
      <c r="J1622" s="11"/>
      <c r="K1622" s="11"/>
      <c r="L1622" s="11"/>
      <c r="M1622" s="11"/>
    </row>
    <row r="1623" spans="5:13" x14ac:dyDescent="0.25">
      <c r="E1623" s="11"/>
      <c r="G1623" s="11"/>
      <c r="J1623" s="11"/>
      <c r="K1623" s="11"/>
      <c r="L1623" s="11"/>
      <c r="M1623" s="11"/>
    </row>
    <row r="1624" spans="5:13" x14ac:dyDescent="0.25">
      <c r="E1624" s="11"/>
      <c r="G1624" s="11"/>
      <c r="J1624" s="11"/>
      <c r="K1624" s="11"/>
      <c r="L1624" s="11"/>
      <c r="M1624" s="11"/>
    </row>
    <row r="1625" spans="5:13" x14ac:dyDescent="0.25">
      <c r="E1625" s="11"/>
      <c r="G1625" s="11"/>
      <c r="J1625" s="11"/>
      <c r="K1625" s="11"/>
      <c r="L1625" s="11"/>
      <c r="M1625" s="11"/>
    </row>
    <row r="1626" spans="5:13" x14ac:dyDescent="0.25">
      <c r="E1626" s="11"/>
      <c r="G1626" s="11"/>
      <c r="J1626" s="11"/>
      <c r="K1626" s="11"/>
      <c r="L1626" s="11"/>
      <c r="M1626" s="11"/>
    </row>
    <row r="1627" spans="5:13" x14ac:dyDescent="0.25">
      <c r="E1627" s="11"/>
      <c r="G1627" s="11"/>
      <c r="J1627" s="11"/>
      <c r="K1627" s="11"/>
      <c r="L1627" s="11"/>
      <c r="M1627" s="11"/>
    </row>
    <row r="1628" spans="5:13" x14ac:dyDescent="0.25">
      <c r="E1628" s="11"/>
      <c r="G1628" s="11"/>
      <c r="J1628" s="11"/>
      <c r="K1628" s="11"/>
      <c r="L1628" s="11"/>
      <c r="M1628" s="11"/>
    </row>
    <row r="1629" spans="5:13" x14ac:dyDescent="0.25">
      <c r="E1629" s="11"/>
      <c r="G1629" s="11"/>
      <c r="J1629" s="11"/>
      <c r="K1629" s="11"/>
      <c r="L1629" s="11"/>
      <c r="M1629" s="11"/>
    </row>
    <row r="1630" spans="5:13" x14ac:dyDescent="0.25">
      <c r="E1630" s="11"/>
      <c r="G1630" s="11"/>
      <c r="J1630" s="11"/>
      <c r="K1630" s="11"/>
      <c r="L1630" s="11"/>
      <c r="M1630" s="11"/>
    </row>
    <row r="1631" spans="5:13" x14ac:dyDescent="0.25">
      <c r="E1631" s="11"/>
      <c r="G1631" s="11"/>
      <c r="J1631" s="11"/>
      <c r="K1631" s="11"/>
      <c r="L1631" s="11"/>
      <c r="M1631" s="11"/>
    </row>
    <row r="1632" spans="5:13" x14ac:dyDescent="0.25">
      <c r="E1632" s="11"/>
      <c r="G1632" s="11"/>
      <c r="J1632" s="11"/>
      <c r="K1632" s="11"/>
      <c r="L1632" s="11"/>
      <c r="M1632" s="11"/>
    </row>
    <row r="1633" spans="5:13" x14ac:dyDescent="0.25">
      <c r="E1633" s="11"/>
      <c r="G1633" s="11"/>
      <c r="J1633" s="11"/>
      <c r="K1633" s="11"/>
      <c r="L1633" s="11"/>
      <c r="M1633" s="11"/>
    </row>
    <row r="1634" spans="5:13" x14ac:dyDescent="0.25">
      <c r="E1634" s="11"/>
      <c r="G1634" s="11"/>
      <c r="J1634" s="11"/>
      <c r="K1634" s="11"/>
      <c r="L1634" s="11"/>
      <c r="M1634" s="11"/>
    </row>
    <row r="1635" spans="5:13" x14ac:dyDescent="0.25">
      <c r="E1635" s="11"/>
      <c r="G1635" s="11"/>
      <c r="J1635" s="11"/>
      <c r="K1635" s="11"/>
      <c r="L1635" s="11"/>
      <c r="M1635" s="11"/>
    </row>
    <row r="1636" spans="5:13" x14ac:dyDescent="0.25">
      <c r="E1636" s="11"/>
      <c r="G1636" s="11"/>
      <c r="J1636" s="11"/>
      <c r="K1636" s="11"/>
      <c r="L1636" s="11"/>
      <c r="M1636" s="11"/>
    </row>
    <row r="1637" spans="5:13" x14ac:dyDescent="0.25">
      <c r="E1637" s="11"/>
      <c r="G1637" s="11"/>
      <c r="J1637" s="11"/>
      <c r="K1637" s="11"/>
      <c r="L1637" s="11"/>
      <c r="M1637" s="11"/>
    </row>
    <row r="1638" spans="5:13" x14ac:dyDescent="0.25">
      <c r="E1638" s="11"/>
      <c r="G1638" s="11"/>
      <c r="J1638" s="11"/>
      <c r="K1638" s="11"/>
      <c r="L1638" s="11"/>
      <c r="M1638" s="11"/>
    </row>
    <row r="1639" spans="5:13" x14ac:dyDescent="0.25">
      <c r="E1639" s="11"/>
      <c r="G1639" s="11"/>
      <c r="J1639" s="11"/>
      <c r="K1639" s="11"/>
      <c r="L1639" s="11"/>
      <c r="M1639" s="11"/>
    </row>
    <row r="1640" spans="5:13" x14ac:dyDescent="0.25">
      <c r="E1640" s="11"/>
      <c r="G1640" s="11"/>
      <c r="J1640" s="11"/>
      <c r="K1640" s="11"/>
      <c r="L1640" s="11"/>
      <c r="M1640" s="11"/>
    </row>
    <row r="1641" spans="5:13" x14ac:dyDescent="0.25">
      <c r="E1641" s="11"/>
      <c r="G1641" s="11"/>
      <c r="J1641" s="11"/>
      <c r="K1641" s="11"/>
      <c r="L1641" s="11"/>
      <c r="M1641" s="11"/>
    </row>
    <row r="1642" spans="5:13" x14ac:dyDescent="0.25">
      <c r="E1642" s="11"/>
      <c r="G1642" s="11"/>
      <c r="J1642" s="11"/>
      <c r="K1642" s="11"/>
      <c r="L1642" s="11"/>
      <c r="M1642" s="11"/>
    </row>
    <row r="1643" spans="5:13" x14ac:dyDescent="0.25">
      <c r="E1643" s="11"/>
      <c r="G1643" s="11"/>
      <c r="J1643" s="11"/>
      <c r="K1643" s="11"/>
      <c r="L1643" s="11"/>
      <c r="M1643" s="11"/>
    </row>
    <row r="1644" spans="5:13" x14ac:dyDescent="0.25">
      <c r="E1644" s="11"/>
      <c r="G1644" s="11"/>
      <c r="J1644" s="11"/>
      <c r="K1644" s="11"/>
      <c r="L1644" s="11"/>
      <c r="M1644" s="11"/>
    </row>
    <row r="1645" spans="5:13" x14ac:dyDescent="0.25">
      <c r="E1645" s="11"/>
      <c r="G1645" s="11"/>
      <c r="J1645" s="11"/>
      <c r="K1645" s="11"/>
      <c r="L1645" s="11"/>
      <c r="M1645" s="11"/>
    </row>
    <row r="1646" spans="5:13" x14ac:dyDescent="0.25">
      <c r="E1646" s="11"/>
      <c r="G1646" s="11"/>
      <c r="J1646" s="11"/>
      <c r="K1646" s="11"/>
      <c r="L1646" s="11"/>
      <c r="M1646" s="11"/>
    </row>
    <row r="1647" spans="5:13" x14ac:dyDescent="0.25">
      <c r="E1647" s="11"/>
      <c r="G1647" s="11"/>
      <c r="J1647" s="11"/>
      <c r="K1647" s="11"/>
      <c r="L1647" s="11"/>
      <c r="M1647" s="11"/>
    </row>
    <row r="1648" spans="5:13" x14ac:dyDescent="0.25">
      <c r="E1648" s="11"/>
      <c r="G1648" s="11"/>
      <c r="J1648" s="11"/>
      <c r="K1648" s="11"/>
      <c r="L1648" s="11"/>
      <c r="M1648" s="11"/>
    </row>
    <row r="1649" spans="5:13" x14ac:dyDescent="0.25">
      <c r="E1649" s="11"/>
      <c r="G1649" s="11"/>
      <c r="J1649" s="11"/>
      <c r="K1649" s="11"/>
      <c r="L1649" s="11"/>
      <c r="M1649" s="11"/>
    </row>
    <row r="1650" spans="5:13" x14ac:dyDescent="0.25">
      <c r="E1650" s="11"/>
      <c r="G1650" s="11"/>
      <c r="J1650" s="11"/>
      <c r="K1650" s="11"/>
      <c r="L1650" s="11"/>
      <c r="M1650" s="11"/>
    </row>
    <row r="1651" spans="5:13" x14ac:dyDescent="0.25">
      <c r="E1651" s="11"/>
      <c r="G1651" s="11"/>
      <c r="J1651" s="11"/>
      <c r="K1651" s="11"/>
      <c r="L1651" s="11"/>
      <c r="M1651" s="11"/>
    </row>
    <row r="1652" spans="5:13" x14ac:dyDescent="0.25">
      <c r="E1652" s="11"/>
      <c r="G1652" s="11"/>
      <c r="J1652" s="11"/>
      <c r="K1652" s="11"/>
      <c r="L1652" s="11"/>
      <c r="M1652" s="11"/>
    </row>
    <row r="1653" spans="5:13" x14ac:dyDescent="0.25">
      <c r="E1653" s="11"/>
      <c r="G1653" s="11"/>
      <c r="J1653" s="11"/>
      <c r="K1653" s="11"/>
      <c r="L1653" s="11"/>
      <c r="M1653" s="11"/>
    </row>
    <row r="1654" spans="5:13" x14ac:dyDescent="0.25">
      <c r="E1654" s="11"/>
      <c r="G1654" s="11"/>
      <c r="J1654" s="11"/>
      <c r="K1654" s="11"/>
      <c r="L1654" s="11"/>
      <c r="M1654" s="11"/>
    </row>
    <row r="1655" spans="5:13" x14ac:dyDescent="0.25">
      <c r="E1655" s="11"/>
      <c r="G1655" s="11"/>
      <c r="J1655" s="11"/>
      <c r="K1655" s="11"/>
      <c r="L1655" s="11"/>
      <c r="M1655" s="11"/>
    </row>
    <row r="1656" spans="5:13" x14ac:dyDescent="0.25">
      <c r="E1656" s="11"/>
      <c r="G1656" s="11"/>
      <c r="J1656" s="11"/>
      <c r="K1656" s="11"/>
      <c r="L1656" s="11"/>
      <c r="M1656" s="11"/>
    </row>
    <row r="1657" spans="5:13" x14ac:dyDescent="0.25">
      <c r="E1657" s="11"/>
      <c r="G1657" s="11"/>
      <c r="J1657" s="11"/>
      <c r="K1657" s="11"/>
      <c r="L1657" s="11"/>
      <c r="M1657" s="11"/>
    </row>
    <row r="1658" spans="5:13" x14ac:dyDescent="0.25">
      <c r="E1658" s="11"/>
      <c r="G1658" s="11"/>
      <c r="J1658" s="11"/>
      <c r="K1658" s="11"/>
      <c r="L1658" s="11"/>
      <c r="M1658" s="11"/>
    </row>
    <row r="1659" spans="5:13" x14ac:dyDescent="0.25">
      <c r="E1659" s="11"/>
      <c r="G1659" s="11"/>
      <c r="J1659" s="11"/>
      <c r="K1659" s="11"/>
      <c r="L1659" s="11"/>
      <c r="M1659" s="11"/>
    </row>
    <row r="1660" spans="5:13" x14ac:dyDescent="0.25">
      <c r="E1660" s="11"/>
      <c r="G1660" s="11"/>
      <c r="J1660" s="11"/>
      <c r="K1660" s="11"/>
      <c r="L1660" s="11"/>
      <c r="M1660" s="11"/>
    </row>
    <row r="1661" spans="5:13" x14ac:dyDescent="0.25">
      <c r="E1661" s="11"/>
      <c r="G1661" s="11"/>
      <c r="J1661" s="11"/>
      <c r="K1661" s="11"/>
      <c r="L1661" s="11"/>
      <c r="M1661" s="11"/>
    </row>
    <row r="1662" spans="5:13" x14ac:dyDescent="0.25">
      <c r="E1662" s="11"/>
      <c r="G1662" s="11"/>
      <c r="J1662" s="11"/>
      <c r="K1662" s="11"/>
      <c r="L1662" s="11"/>
      <c r="M1662" s="11"/>
    </row>
    <row r="1663" spans="5:13" x14ac:dyDescent="0.25">
      <c r="E1663" s="11"/>
      <c r="G1663" s="11"/>
      <c r="J1663" s="11"/>
      <c r="K1663" s="11"/>
      <c r="L1663" s="11"/>
      <c r="M1663" s="11"/>
    </row>
    <row r="1664" spans="5:13" x14ac:dyDescent="0.25">
      <c r="E1664" s="11"/>
      <c r="G1664" s="11"/>
      <c r="J1664" s="11"/>
      <c r="K1664" s="11"/>
      <c r="L1664" s="11"/>
      <c r="M1664" s="11"/>
    </row>
    <row r="1665" spans="5:13" x14ac:dyDescent="0.25">
      <c r="E1665" s="11"/>
      <c r="G1665" s="11"/>
      <c r="J1665" s="11"/>
      <c r="K1665" s="11"/>
      <c r="L1665" s="11"/>
      <c r="M1665" s="11"/>
    </row>
    <row r="1666" spans="5:13" x14ac:dyDescent="0.25">
      <c r="E1666" s="11"/>
      <c r="G1666" s="11"/>
      <c r="J1666" s="11"/>
      <c r="K1666" s="11"/>
      <c r="L1666" s="11"/>
      <c r="M1666" s="11"/>
    </row>
    <row r="1667" spans="5:13" x14ac:dyDescent="0.25">
      <c r="E1667" s="11"/>
      <c r="G1667" s="11"/>
      <c r="J1667" s="11"/>
      <c r="K1667" s="11"/>
      <c r="L1667" s="11"/>
      <c r="M1667" s="11"/>
    </row>
    <row r="1668" spans="5:13" x14ac:dyDescent="0.25">
      <c r="E1668" s="11"/>
      <c r="G1668" s="11"/>
      <c r="J1668" s="11"/>
      <c r="K1668" s="11"/>
      <c r="L1668" s="11"/>
      <c r="M1668" s="11"/>
    </row>
    <row r="1669" spans="5:13" x14ac:dyDescent="0.25">
      <c r="E1669" s="11"/>
      <c r="G1669" s="11"/>
      <c r="J1669" s="11"/>
      <c r="K1669" s="11"/>
      <c r="L1669" s="11"/>
      <c r="M1669" s="11"/>
    </row>
    <row r="1670" spans="5:13" x14ac:dyDescent="0.25">
      <c r="E1670" s="11"/>
      <c r="G1670" s="11"/>
      <c r="J1670" s="11"/>
      <c r="K1670" s="11"/>
      <c r="L1670" s="11"/>
      <c r="M1670" s="11"/>
    </row>
    <row r="1671" spans="5:13" x14ac:dyDescent="0.25">
      <c r="E1671" s="11"/>
      <c r="G1671" s="11"/>
      <c r="J1671" s="11"/>
      <c r="K1671" s="11"/>
      <c r="L1671" s="11"/>
      <c r="M1671" s="11"/>
    </row>
    <row r="1672" spans="5:13" x14ac:dyDescent="0.25">
      <c r="E1672" s="11"/>
      <c r="G1672" s="11"/>
      <c r="J1672" s="11"/>
      <c r="K1672" s="11"/>
      <c r="L1672" s="11"/>
      <c r="M1672" s="11"/>
    </row>
    <row r="1673" spans="5:13" x14ac:dyDescent="0.25">
      <c r="E1673" s="11"/>
      <c r="G1673" s="11"/>
      <c r="J1673" s="11"/>
      <c r="K1673" s="11"/>
      <c r="L1673" s="11"/>
      <c r="M1673" s="11"/>
    </row>
    <row r="1674" spans="5:13" x14ac:dyDescent="0.25">
      <c r="E1674" s="11"/>
      <c r="G1674" s="11"/>
      <c r="J1674" s="11"/>
      <c r="K1674" s="11"/>
      <c r="L1674" s="11"/>
      <c r="M1674" s="11"/>
    </row>
    <row r="1675" spans="5:13" x14ac:dyDescent="0.25">
      <c r="E1675" s="11"/>
      <c r="G1675" s="11"/>
      <c r="J1675" s="11"/>
      <c r="K1675" s="11"/>
      <c r="L1675" s="11"/>
      <c r="M1675" s="11"/>
    </row>
    <row r="1676" spans="5:13" x14ac:dyDescent="0.25">
      <c r="E1676" s="11"/>
      <c r="G1676" s="11"/>
      <c r="J1676" s="11"/>
      <c r="K1676" s="11"/>
      <c r="L1676" s="11"/>
      <c r="M1676" s="11"/>
    </row>
    <row r="1677" spans="5:13" x14ac:dyDescent="0.25">
      <c r="E1677" s="11"/>
      <c r="G1677" s="11"/>
      <c r="J1677" s="11"/>
      <c r="K1677" s="11"/>
      <c r="L1677" s="11"/>
      <c r="M1677" s="11"/>
    </row>
    <row r="1678" spans="5:13" x14ac:dyDescent="0.25">
      <c r="E1678" s="11"/>
      <c r="G1678" s="11"/>
      <c r="J1678" s="11"/>
      <c r="K1678" s="11"/>
      <c r="L1678" s="11"/>
      <c r="M1678" s="11"/>
    </row>
    <row r="1679" spans="5:13" x14ac:dyDescent="0.25">
      <c r="E1679" s="11"/>
      <c r="G1679" s="11"/>
      <c r="J1679" s="11"/>
      <c r="K1679" s="11"/>
      <c r="L1679" s="11"/>
      <c r="M1679" s="11"/>
    </row>
    <row r="1680" spans="5:13" x14ac:dyDescent="0.25">
      <c r="E1680" s="11"/>
      <c r="G1680" s="11"/>
      <c r="J1680" s="11"/>
      <c r="K1680" s="11"/>
      <c r="L1680" s="11"/>
      <c r="M1680" s="11"/>
    </row>
    <row r="1681" spans="5:13" x14ac:dyDescent="0.25">
      <c r="E1681" s="11"/>
      <c r="G1681" s="11"/>
      <c r="J1681" s="11"/>
      <c r="K1681" s="11"/>
      <c r="L1681" s="11"/>
      <c r="M1681" s="11"/>
    </row>
    <row r="1682" spans="5:13" x14ac:dyDescent="0.25">
      <c r="E1682" s="11"/>
      <c r="G1682" s="11"/>
      <c r="J1682" s="11"/>
      <c r="K1682" s="11"/>
      <c r="L1682" s="11"/>
      <c r="M1682" s="11"/>
    </row>
    <row r="1683" spans="5:13" x14ac:dyDescent="0.25">
      <c r="E1683" s="11"/>
      <c r="G1683" s="11"/>
      <c r="J1683" s="11"/>
      <c r="K1683" s="11"/>
      <c r="L1683" s="11"/>
      <c r="M1683" s="11"/>
    </row>
    <row r="1684" spans="5:13" x14ac:dyDescent="0.25">
      <c r="E1684" s="11"/>
      <c r="G1684" s="11"/>
      <c r="J1684" s="11"/>
      <c r="K1684" s="11"/>
      <c r="L1684" s="11"/>
      <c r="M1684" s="11"/>
    </row>
    <row r="1685" spans="5:13" x14ac:dyDescent="0.25">
      <c r="E1685" s="11"/>
      <c r="G1685" s="11"/>
      <c r="J1685" s="11"/>
      <c r="K1685" s="11"/>
      <c r="L1685" s="11"/>
      <c r="M1685" s="11"/>
    </row>
    <row r="1686" spans="5:13" x14ac:dyDescent="0.25">
      <c r="E1686" s="11"/>
      <c r="G1686" s="11"/>
      <c r="J1686" s="11"/>
      <c r="K1686" s="11"/>
      <c r="L1686" s="11"/>
      <c r="M1686" s="11"/>
    </row>
    <row r="1687" spans="5:13" x14ac:dyDescent="0.25">
      <c r="E1687" s="11"/>
      <c r="G1687" s="11"/>
      <c r="J1687" s="11"/>
      <c r="K1687" s="11"/>
      <c r="L1687" s="11"/>
      <c r="M1687" s="11"/>
    </row>
    <row r="1688" spans="5:13" x14ac:dyDescent="0.25">
      <c r="E1688" s="11"/>
      <c r="G1688" s="11"/>
      <c r="J1688" s="11"/>
      <c r="K1688" s="11"/>
      <c r="L1688" s="11"/>
      <c r="M1688" s="11"/>
    </row>
    <row r="1689" spans="5:13" x14ac:dyDescent="0.25">
      <c r="E1689" s="11"/>
      <c r="G1689" s="11"/>
      <c r="J1689" s="11"/>
      <c r="K1689" s="11"/>
      <c r="L1689" s="11"/>
      <c r="M1689" s="11"/>
    </row>
    <row r="1690" spans="5:13" x14ac:dyDescent="0.25">
      <c r="E1690" s="11"/>
      <c r="G1690" s="11"/>
      <c r="J1690" s="11"/>
      <c r="K1690" s="11"/>
      <c r="L1690" s="11"/>
      <c r="M1690" s="11"/>
    </row>
    <row r="1691" spans="5:13" x14ac:dyDescent="0.25">
      <c r="E1691" s="11"/>
      <c r="G1691" s="11"/>
      <c r="J1691" s="11"/>
      <c r="K1691" s="11"/>
      <c r="L1691" s="11"/>
      <c r="M1691" s="11"/>
    </row>
    <row r="1692" spans="5:13" x14ac:dyDescent="0.25">
      <c r="E1692" s="11"/>
      <c r="G1692" s="11"/>
      <c r="J1692" s="11"/>
      <c r="K1692" s="11"/>
      <c r="L1692" s="11"/>
      <c r="M1692" s="11"/>
    </row>
    <row r="1693" spans="5:13" x14ac:dyDescent="0.25">
      <c r="E1693" s="11"/>
      <c r="G1693" s="11"/>
      <c r="J1693" s="11"/>
      <c r="K1693" s="11"/>
      <c r="L1693" s="11"/>
      <c r="M1693" s="11"/>
    </row>
    <row r="1694" spans="5:13" x14ac:dyDescent="0.25">
      <c r="E1694" s="11"/>
      <c r="G1694" s="11"/>
      <c r="J1694" s="11"/>
      <c r="K1694" s="11"/>
      <c r="L1694" s="11"/>
      <c r="M1694" s="11"/>
    </row>
    <row r="1695" spans="5:13" x14ac:dyDescent="0.25">
      <c r="E1695" s="11"/>
      <c r="G1695" s="11"/>
      <c r="J1695" s="11"/>
      <c r="K1695" s="11"/>
      <c r="L1695" s="11"/>
      <c r="M1695" s="11"/>
    </row>
    <row r="1696" spans="5:13" x14ac:dyDescent="0.25">
      <c r="E1696" s="11"/>
      <c r="G1696" s="11"/>
      <c r="J1696" s="11"/>
      <c r="K1696" s="11"/>
      <c r="L1696" s="11"/>
      <c r="M1696" s="11"/>
    </row>
    <row r="1697" spans="5:13" x14ac:dyDescent="0.25">
      <c r="E1697" s="11"/>
      <c r="G1697" s="11"/>
      <c r="J1697" s="11"/>
      <c r="K1697" s="11"/>
      <c r="L1697" s="11"/>
      <c r="M1697" s="11"/>
    </row>
    <row r="1698" spans="5:13" x14ac:dyDescent="0.25">
      <c r="E1698" s="11"/>
      <c r="G1698" s="11"/>
      <c r="J1698" s="11"/>
      <c r="K1698" s="11"/>
      <c r="L1698" s="11"/>
      <c r="M1698" s="11"/>
    </row>
    <row r="1699" spans="5:13" x14ac:dyDescent="0.25">
      <c r="E1699" s="11"/>
      <c r="G1699" s="11"/>
      <c r="J1699" s="11"/>
      <c r="K1699" s="11"/>
      <c r="L1699" s="11"/>
      <c r="M1699" s="11"/>
    </row>
    <row r="1700" spans="5:13" x14ac:dyDescent="0.25">
      <c r="E1700" s="11"/>
      <c r="G1700" s="11"/>
      <c r="J1700" s="11"/>
      <c r="K1700" s="11"/>
      <c r="L1700" s="11"/>
      <c r="M1700" s="11"/>
    </row>
    <row r="1701" spans="5:13" x14ac:dyDescent="0.25">
      <c r="E1701" s="11"/>
      <c r="G1701" s="11"/>
      <c r="J1701" s="11"/>
      <c r="K1701" s="11"/>
      <c r="L1701" s="11"/>
      <c r="M1701" s="11"/>
    </row>
    <row r="1702" spans="5:13" x14ac:dyDescent="0.25">
      <c r="E1702" s="11"/>
      <c r="G1702" s="11"/>
      <c r="J1702" s="11"/>
      <c r="K1702" s="11"/>
      <c r="L1702" s="11"/>
      <c r="M1702" s="11"/>
    </row>
    <row r="1703" spans="5:13" x14ac:dyDescent="0.25">
      <c r="E1703" s="11"/>
      <c r="G1703" s="11"/>
      <c r="J1703" s="11"/>
      <c r="K1703" s="11"/>
      <c r="L1703" s="11"/>
      <c r="M1703" s="11"/>
    </row>
    <row r="1704" spans="5:13" x14ac:dyDescent="0.25">
      <c r="E1704" s="11"/>
      <c r="G1704" s="11"/>
      <c r="J1704" s="11"/>
      <c r="K1704" s="11"/>
      <c r="L1704" s="11"/>
      <c r="M1704" s="11"/>
    </row>
    <row r="1705" spans="5:13" x14ac:dyDescent="0.25">
      <c r="E1705" s="11"/>
      <c r="G1705" s="11"/>
      <c r="J1705" s="11"/>
      <c r="K1705" s="11"/>
      <c r="L1705" s="11"/>
      <c r="M1705" s="11"/>
    </row>
    <row r="1706" spans="5:13" x14ac:dyDescent="0.25">
      <c r="E1706" s="11"/>
      <c r="G1706" s="11"/>
      <c r="J1706" s="11"/>
      <c r="K1706" s="11"/>
      <c r="L1706" s="11"/>
      <c r="M1706" s="11"/>
    </row>
    <row r="1707" spans="5:13" x14ac:dyDescent="0.25">
      <c r="E1707" s="11"/>
      <c r="G1707" s="11"/>
      <c r="J1707" s="11"/>
      <c r="K1707" s="11"/>
      <c r="L1707" s="11"/>
      <c r="M1707" s="11"/>
    </row>
    <row r="1708" spans="5:13" x14ac:dyDescent="0.25">
      <c r="E1708" s="11"/>
      <c r="G1708" s="11"/>
      <c r="J1708" s="11"/>
      <c r="K1708" s="11"/>
      <c r="L1708" s="11"/>
      <c r="M1708" s="11"/>
    </row>
    <row r="1709" spans="5:13" x14ac:dyDescent="0.25">
      <c r="E1709" s="11"/>
      <c r="G1709" s="11"/>
      <c r="J1709" s="11"/>
      <c r="K1709" s="11"/>
      <c r="L1709" s="11"/>
      <c r="M1709" s="11"/>
    </row>
    <row r="1710" spans="5:13" x14ac:dyDescent="0.25">
      <c r="E1710" s="11"/>
      <c r="G1710" s="11"/>
      <c r="J1710" s="11"/>
      <c r="K1710" s="11"/>
      <c r="L1710" s="11"/>
      <c r="M1710" s="11"/>
    </row>
    <row r="1711" spans="5:13" x14ac:dyDescent="0.25">
      <c r="E1711" s="11"/>
      <c r="G1711" s="11"/>
      <c r="J1711" s="11"/>
      <c r="K1711" s="11"/>
      <c r="L1711" s="11"/>
      <c r="M1711" s="11"/>
    </row>
    <row r="1712" spans="5:13" x14ac:dyDescent="0.25">
      <c r="E1712" s="11"/>
      <c r="G1712" s="11"/>
      <c r="J1712" s="11"/>
      <c r="K1712" s="11"/>
      <c r="L1712" s="11"/>
      <c r="M1712" s="11"/>
    </row>
    <row r="1713" spans="5:13" x14ac:dyDescent="0.25">
      <c r="E1713" s="11"/>
      <c r="G1713" s="11"/>
      <c r="J1713" s="11"/>
      <c r="K1713" s="11"/>
      <c r="L1713" s="11"/>
      <c r="M1713" s="11"/>
    </row>
    <row r="1714" spans="5:13" x14ac:dyDescent="0.25">
      <c r="E1714" s="11"/>
      <c r="G1714" s="11"/>
      <c r="J1714" s="11"/>
      <c r="K1714" s="11"/>
      <c r="L1714" s="11"/>
      <c r="M1714" s="11"/>
    </row>
    <row r="1715" spans="5:13" x14ac:dyDescent="0.25">
      <c r="E1715" s="11"/>
      <c r="G1715" s="11"/>
      <c r="J1715" s="11"/>
      <c r="K1715" s="11"/>
      <c r="L1715" s="11"/>
      <c r="M1715" s="11"/>
    </row>
    <row r="1716" spans="5:13" x14ac:dyDescent="0.25">
      <c r="E1716" s="11"/>
      <c r="G1716" s="11"/>
      <c r="J1716" s="11"/>
      <c r="K1716" s="11"/>
      <c r="L1716" s="11"/>
      <c r="M1716" s="11"/>
    </row>
    <row r="1717" spans="5:13" x14ac:dyDescent="0.25">
      <c r="E1717" s="11"/>
      <c r="G1717" s="11"/>
      <c r="J1717" s="11"/>
      <c r="K1717" s="11"/>
      <c r="L1717" s="11"/>
      <c r="M1717" s="11"/>
    </row>
    <row r="1718" spans="5:13" x14ac:dyDescent="0.25">
      <c r="E1718" s="11"/>
      <c r="G1718" s="11"/>
      <c r="J1718" s="11"/>
      <c r="K1718" s="11"/>
      <c r="L1718" s="11"/>
      <c r="M1718" s="11"/>
    </row>
    <row r="1719" spans="5:13" x14ac:dyDescent="0.25">
      <c r="E1719" s="11"/>
      <c r="G1719" s="11"/>
      <c r="J1719" s="11"/>
      <c r="K1719" s="11"/>
      <c r="L1719" s="11"/>
      <c r="M1719" s="11"/>
    </row>
    <row r="1720" spans="5:13" x14ac:dyDescent="0.25">
      <c r="E1720" s="11"/>
      <c r="G1720" s="11"/>
      <c r="J1720" s="11"/>
      <c r="K1720" s="11"/>
      <c r="L1720" s="11"/>
      <c r="M1720" s="11"/>
    </row>
    <row r="1721" spans="5:13" x14ac:dyDescent="0.25">
      <c r="E1721" s="11"/>
      <c r="G1721" s="11"/>
      <c r="J1721" s="11"/>
      <c r="K1721" s="11"/>
      <c r="L1721" s="11"/>
      <c r="M1721" s="11"/>
    </row>
    <row r="1722" spans="5:13" x14ac:dyDescent="0.25">
      <c r="E1722" s="11"/>
      <c r="G1722" s="11"/>
      <c r="J1722" s="11"/>
      <c r="K1722" s="11"/>
      <c r="L1722" s="11"/>
      <c r="M1722" s="11"/>
    </row>
    <row r="1723" spans="5:13" x14ac:dyDescent="0.25">
      <c r="E1723" s="11"/>
      <c r="G1723" s="11"/>
      <c r="J1723" s="11"/>
      <c r="K1723" s="11"/>
      <c r="L1723" s="11"/>
      <c r="M1723" s="11"/>
    </row>
    <row r="1724" spans="5:13" x14ac:dyDescent="0.25">
      <c r="E1724" s="11"/>
      <c r="G1724" s="11"/>
      <c r="J1724" s="11"/>
      <c r="K1724" s="11"/>
      <c r="L1724" s="11"/>
      <c r="M1724" s="11"/>
    </row>
    <row r="1725" spans="5:13" x14ac:dyDescent="0.25">
      <c r="E1725" s="11"/>
      <c r="G1725" s="11"/>
      <c r="J1725" s="11"/>
      <c r="K1725" s="11"/>
      <c r="L1725" s="11"/>
      <c r="M1725" s="11"/>
    </row>
    <row r="1726" spans="5:13" x14ac:dyDescent="0.25">
      <c r="E1726" s="11"/>
      <c r="G1726" s="11"/>
      <c r="J1726" s="11"/>
      <c r="K1726" s="11"/>
      <c r="L1726" s="11"/>
      <c r="M1726" s="11"/>
    </row>
    <row r="1727" spans="5:13" x14ac:dyDescent="0.25">
      <c r="E1727" s="11"/>
      <c r="G1727" s="11"/>
      <c r="J1727" s="11"/>
      <c r="K1727" s="11"/>
      <c r="L1727" s="11"/>
      <c r="M1727" s="11"/>
    </row>
    <row r="1728" spans="5:13" x14ac:dyDescent="0.25">
      <c r="E1728" s="11"/>
      <c r="G1728" s="11"/>
      <c r="J1728" s="11"/>
      <c r="K1728" s="11"/>
      <c r="L1728" s="11"/>
      <c r="M1728" s="11"/>
    </row>
    <row r="1729" spans="5:13" x14ac:dyDescent="0.25">
      <c r="E1729" s="11"/>
      <c r="G1729" s="11"/>
      <c r="J1729" s="11"/>
      <c r="K1729" s="11"/>
      <c r="L1729" s="11"/>
      <c r="M1729" s="11"/>
    </row>
    <row r="1730" spans="5:13" x14ac:dyDescent="0.25">
      <c r="E1730" s="11"/>
      <c r="G1730" s="11"/>
      <c r="J1730" s="11"/>
      <c r="K1730" s="11"/>
      <c r="L1730" s="11"/>
      <c r="M1730" s="11"/>
    </row>
    <row r="1731" spans="5:13" x14ac:dyDescent="0.25">
      <c r="E1731" s="11"/>
      <c r="G1731" s="11"/>
      <c r="J1731" s="11"/>
      <c r="K1731" s="11"/>
      <c r="L1731" s="11"/>
      <c r="M1731" s="11"/>
    </row>
    <row r="1732" spans="5:13" x14ac:dyDescent="0.25">
      <c r="E1732" s="11"/>
      <c r="G1732" s="11"/>
      <c r="J1732" s="11"/>
      <c r="K1732" s="11"/>
      <c r="L1732" s="11"/>
      <c r="M1732" s="11"/>
    </row>
    <row r="1733" spans="5:13" x14ac:dyDescent="0.25">
      <c r="E1733" s="11"/>
      <c r="G1733" s="11"/>
      <c r="J1733" s="11"/>
      <c r="K1733" s="11"/>
      <c r="L1733" s="11"/>
      <c r="M1733" s="11"/>
    </row>
    <row r="1734" spans="5:13" x14ac:dyDescent="0.25">
      <c r="E1734" s="11"/>
      <c r="G1734" s="11"/>
      <c r="J1734" s="11"/>
      <c r="K1734" s="11"/>
      <c r="L1734" s="11"/>
      <c r="M1734" s="11"/>
    </row>
    <row r="1735" spans="5:13" x14ac:dyDescent="0.25">
      <c r="E1735" s="11"/>
      <c r="G1735" s="11"/>
      <c r="J1735" s="11"/>
      <c r="K1735" s="11"/>
      <c r="L1735" s="11"/>
      <c r="M1735" s="11"/>
    </row>
    <row r="1736" spans="5:13" x14ac:dyDescent="0.25">
      <c r="E1736" s="11"/>
      <c r="G1736" s="11"/>
      <c r="J1736" s="11"/>
      <c r="K1736" s="11"/>
      <c r="L1736" s="11"/>
      <c r="M1736" s="11"/>
    </row>
    <row r="1737" spans="5:13" x14ac:dyDescent="0.25">
      <c r="E1737" s="11"/>
      <c r="G1737" s="11"/>
      <c r="J1737" s="11"/>
      <c r="K1737" s="11"/>
      <c r="L1737" s="11"/>
      <c r="M1737" s="11"/>
    </row>
    <row r="1738" spans="5:13" x14ac:dyDescent="0.25">
      <c r="E1738" s="11"/>
      <c r="G1738" s="11"/>
      <c r="J1738" s="11"/>
      <c r="K1738" s="11"/>
      <c r="L1738" s="11"/>
      <c r="M1738" s="11"/>
    </row>
    <row r="1739" spans="5:13" x14ac:dyDescent="0.25">
      <c r="E1739" s="11"/>
      <c r="G1739" s="11"/>
      <c r="J1739" s="11"/>
      <c r="K1739" s="11"/>
      <c r="L1739" s="11"/>
      <c r="M1739" s="11"/>
    </row>
    <row r="1740" spans="5:13" x14ac:dyDescent="0.25">
      <c r="E1740" s="11"/>
      <c r="G1740" s="11"/>
      <c r="J1740" s="11"/>
      <c r="K1740" s="11"/>
      <c r="L1740" s="11"/>
      <c r="M1740" s="11"/>
    </row>
    <row r="1741" spans="5:13" x14ac:dyDescent="0.25">
      <c r="E1741" s="11"/>
      <c r="G1741" s="11"/>
      <c r="J1741" s="11"/>
      <c r="K1741" s="11"/>
      <c r="L1741" s="11"/>
      <c r="M1741" s="11"/>
    </row>
    <row r="1742" spans="5:13" x14ac:dyDescent="0.25">
      <c r="E1742" s="11"/>
      <c r="G1742" s="11"/>
      <c r="J1742" s="11"/>
      <c r="K1742" s="11"/>
      <c r="L1742" s="11"/>
      <c r="M1742" s="11"/>
    </row>
    <row r="1743" spans="5:13" x14ac:dyDescent="0.25">
      <c r="E1743" s="11"/>
      <c r="G1743" s="11"/>
      <c r="J1743" s="11"/>
      <c r="K1743" s="11"/>
      <c r="L1743" s="11"/>
      <c r="M1743" s="11"/>
    </row>
    <row r="1744" spans="5:13" x14ac:dyDescent="0.25">
      <c r="E1744" s="11"/>
      <c r="G1744" s="11"/>
      <c r="J1744" s="11"/>
      <c r="K1744" s="11"/>
      <c r="L1744" s="11"/>
      <c r="M1744" s="11"/>
    </row>
    <row r="1745" spans="5:13" x14ac:dyDescent="0.25">
      <c r="E1745" s="11"/>
      <c r="G1745" s="11"/>
      <c r="J1745" s="11"/>
      <c r="K1745" s="11"/>
      <c r="L1745" s="11"/>
      <c r="M1745" s="11"/>
    </row>
    <row r="1746" spans="5:13" x14ac:dyDescent="0.25">
      <c r="E1746" s="11"/>
      <c r="G1746" s="11"/>
      <c r="J1746" s="11"/>
      <c r="K1746" s="11"/>
      <c r="L1746" s="11"/>
      <c r="M1746" s="11"/>
    </row>
    <row r="1747" spans="5:13" x14ac:dyDescent="0.25">
      <c r="E1747" s="11"/>
      <c r="G1747" s="11"/>
      <c r="J1747" s="11"/>
      <c r="K1747" s="11"/>
      <c r="L1747" s="11"/>
      <c r="M1747" s="11"/>
    </row>
    <row r="1748" spans="5:13" x14ac:dyDescent="0.25">
      <c r="E1748" s="11"/>
      <c r="G1748" s="11"/>
      <c r="J1748" s="11"/>
      <c r="K1748" s="11"/>
      <c r="L1748" s="11"/>
      <c r="M1748" s="11"/>
    </row>
    <row r="1749" spans="5:13" x14ac:dyDescent="0.25">
      <c r="E1749" s="11"/>
      <c r="G1749" s="11"/>
      <c r="J1749" s="11"/>
      <c r="K1749" s="11"/>
      <c r="L1749" s="11"/>
      <c r="M1749" s="11"/>
    </row>
    <row r="1750" spans="5:13" x14ac:dyDescent="0.25">
      <c r="E1750" s="11"/>
      <c r="G1750" s="11"/>
      <c r="J1750" s="11"/>
      <c r="K1750" s="11"/>
      <c r="L1750" s="11"/>
      <c r="M1750" s="11"/>
    </row>
    <row r="1751" spans="5:13" x14ac:dyDescent="0.25">
      <c r="E1751" s="11"/>
      <c r="G1751" s="11"/>
      <c r="J1751" s="11"/>
      <c r="K1751" s="11"/>
      <c r="L1751" s="11"/>
      <c r="M1751" s="11"/>
    </row>
    <row r="1752" spans="5:13" x14ac:dyDescent="0.25">
      <c r="E1752" s="11"/>
      <c r="G1752" s="11"/>
      <c r="J1752" s="11"/>
      <c r="K1752" s="11"/>
      <c r="L1752" s="11"/>
      <c r="M1752" s="11"/>
    </row>
    <row r="1753" spans="5:13" x14ac:dyDescent="0.25">
      <c r="E1753" s="11"/>
      <c r="G1753" s="11"/>
      <c r="J1753" s="11"/>
      <c r="K1753" s="11"/>
      <c r="L1753" s="11"/>
      <c r="M1753" s="11"/>
    </row>
    <row r="1754" spans="5:13" x14ac:dyDescent="0.25">
      <c r="E1754" s="11"/>
      <c r="G1754" s="11"/>
      <c r="J1754" s="11"/>
      <c r="K1754" s="11"/>
      <c r="L1754" s="11"/>
      <c r="M1754" s="11"/>
    </row>
    <row r="1755" spans="5:13" x14ac:dyDescent="0.25">
      <c r="E1755" s="11"/>
      <c r="G1755" s="11"/>
      <c r="J1755" s="11"/>
      <c r="K1755" s="11"/>
      <c r="L1755" s="11"/>
      <c r="M1755" s="11"/>
    </row>
    <row r="1756" spans="5:13" x14ac:dyDescent="0.25">
      <c r="E1756" s="11"/>
      <c r="G1756" s="11"/>
      <c r="J1756" s="11"/>
      <c r="K1756" s="11"/>
      <c r="L1756" s="11"/>
      <c r="M1756" s="11"/>
    </row>
    <row r="1757" spans="5:13" x14ac:dyDescent="0.25">
      <c r="E1757" s="11"/>
      <c r="G1757" s="11"/>
      <c r="J1757" s="11"/>
      <c r="K1757" s="11"/>
      <c r="L1757" s="11"/>
      <c r="M1757" s="11"/>
    </row>
    <row r="1758" spans="5:13" x14ac:dyDescent="0.25">
      <c r="E1758" s="11"/>
      <c r="G1758" s="11"/>
      <c r="J1758" s="11"/>
      <c r="K1758" s="11"/>
      <c r="L1758" s="11"/>
      <c r="M1758" s="11"/>
    </row>
    <row r="1759" spans="5:13" x14ac:dyDescent="0.25">
      <c r="E1759" s="11"/>
      <c r="G1759" s="11"/>
      <c r="J1759" s="11"/>
      <c r="K1759" s="11"/>
      <c r="L1759" s="11"/>
      <c r="M1759" s="11"/>
    </row>
    <row r="1760" spans="5:13" x14ac:dyDescent="0.25">
      <c r="E1760" s="11"/>
      <c r="G1760" s="11"/>
      <c r="J1760" s="11"/>
      <c r="K1760" s="11"/>
      <c r="L1760" s="11"/>
      <c r="M1760" s="11"/>
    </row>
    <row r="1761" spans="5:13" x14ac:dyDescent="0.25">
      <c r="E1761" s="11"/>
      <c r="G1761" s="11"/>
      <c r="J1761" s="11"/>
      <c r="K1761" s="11"/>
      <c r="L1761" s="11"/>
      <c r="M1761" s="11"/>
    </row>
    <row r="1762" spans="5:13" x14ac:dyDescent="0.25">
      <c r="E1762" s="11"/>
      <c r="G1762" s="11"/>
      <c r="J1762" s="11"/>
      <c r="K1762" s="11"/>
      <c r="L1762" s="11"/>
      <c r="M1762" s="11"/>
    </row>
    <row r="1763" spans="5:13" x14ac:dyDescent="0.25">
      <c r="E1763" s="11"/>
      <c r="G1763" s="11"/>
      <c r="J1763" s="11"/>
      <c r="K1763" s="11"/>
      <c r="L1763" s="11"/>
      <c r="M1763" s="11"/>
    </row>
    <row r="1764" spans="5:13" x14ac:dyDescent="0.25">
      <c r="E1764" s="11"/>
      <c r="G1764" s="11"/>
      <c r="J1764" s="11"/>
      <c r="K1764" s="11"/>
      <c r="L1764" s="11"/>
      <c r="M1764" s="11"/>
    </row>
    <row r="1765" spans="5:13" x14ac:dyDescent="0.25">
      <c r="E1765" s="11"/>
      <c r="G1765" s="11"/>
      <c r="J1765" s="11"/>
      <c r="K1765" s="11"/>
      <c r="L1765" s="11"/>
      <c r="M1765" s="11"/>
    </row>
    <row r="1766" spans="5:13" x14ac:dyDescent="0.25">
      <c r="E1766" s="11"/>
      <c r="G1766" s="11"/>
      <c r="J1766" s="11"/>
      <c r="K1766" s="11"/>
      <c r="L1766" s="11"/>
      <c r="M1766" s="11"/>
    </row>
    <row r="1767" spans="5:13" x14ac:dyDescent="0.25">
      <c r="E1767" s="11"/>
      <c r="G1767" s="11"/>
      <c r="J1767" s="11"/>
      <c r="K1767" s="11"/>
      <c r="L1767" s="11"/>
      <c r="M1767" s="11"/>
    </row>
    <row r="1768" spans="5:13" x14ac:dyDescent="0.25">
      <c r="E1768" s="11"/>
      <c r="G1768" s="11"/>
      <c r="J1768" s="11"/>
      <c r="K1768" s="11"/>
      <c r="L1768" s="11"/>
      <c r="M1768" s="11"/>
    </row>
    <row r="1769" spans="5:13" x14ac:dyDescent="0.25">
      <c r="E1769" s="11"/>
      <c r="G1769" s="11"/>
      <c r="J1769" s="11"/>
      <c r="K1769" s="11"/>
      <c r="L1769" s="11"/>
      <c r="M1769" s="11"/>
    </row>
    <row r="1770" spans="5:13" x14ac:dyDescent="0.25">
      <c r="E1770" s="11"/>
      <c r="G1770" s="11"/>
      <c r="J1770" s="11"/>
      <c r="K1770" s="11"/>
      <c r="L1770" s="11"/>
      <c r="M1770" s="11"/>
    </row>
    <row r="1771" spans="5:13" x14ac:dyDescent="0.25">
      <c r="E1771" s="11"/>
      <c r="G1771" s="11"/>
      <c r="J1771" s="11"/>
      <c r="K1771" s="11"/>
      <c r="L1771" s="11"/>
      <c r="M1771" s="11"/>
    </row>
    <row r="1772" spans="5:13" x14ac:dyDescent="0.25">
      <c r="E1772" s="11"/>
      <c r="G1772" s="11"/>
      <c r="J1772" s="11"/>
      <c r="K1772" s="11"/>
      <c r="L1772" s="11"/>
      <c r="M1772" s="11"/>
    </row>
    <row r="1773" spans="5:13" x14ac:dyDescent="0.25">
      <c r="E1773" s="11"/>
      <c r="G1773" s="11"/>
      <c r="J1773" s="11"/>
      <c r="K1773" s="11"/>
      <c r="L1773" s="11"/>
      <c r="M1773" s="11"/>
    </row>
    <row r="1774" spans="5:13" x14ac:dyDescent="0.25">
      <c r="E1774" s="11"/>
      <c r="G1774" s="11"/>
      <c r="J1774" s="11"/>
      <c r="K1774" s="11"/>
      <c r="L1774" s="11"/>
      <c r="M1774" s="11"/>
    </row>
    <row r="1775" spans="5:13" x14ac:dyDescent="0.25">
      <c r="E1775" s="11"/>
      <c r="G1775" s="11"/>
      <c r="J1775" s="11"/>
      <c r="K1775" s="11"/>
      <c r="L1775" s="11"/>
      <c r="M1775" s="11"/>
    </row>
    <row r="1776" spans="5:13" x14ac:dyDescent="0.25">
      <c r="E1776" s="11"/>
      <c r="G1776" s="11"/>
      <c r="J1776" s="11"/>
      <c r="K1776" s="11"/>
      <c r="L1776" s="11"/>
      <c r="M1776" s="11"/>
    </row>
    <row r="1777" spans="5:13" x14ac:dyDescent="0.25">
      <c r="E1777" s="11"/>
      <c r="G1777" s="11"/>
      <c r="J1777" s="11"/>
      <c r="K1777" s="11"/>
      <c r="L1777" s="11"/>
      <c r="M1777" s="11"/>
    </row>
    <row r="1778" spans="5:13" x14ac:dyDescent="0.25">
      <c r="E1778" s="11"/>
      <c r="G1778" s="11"/>
      <c r="J1778" s="11"/>
      <c r="K1778" s="11"/>
      <c r="L1778" s="11"/>
      <c r="M1778" s="11"/>
    </row>
    <row r="1779" spans="5:13" x14ac:dyDescent="0.25">
      <c r="E1779" s="11"/>
      <c r="G1779" s="11"/>
      <c r="J1779" s="11"/>
      <c r="K1779" s="11"/>
      <c r="L1779" s="11"/>
      <c r="M1779" s="11"/>
    </row>
    <row r="1780" spans="5:13" x14ac:dyDescent="0.25">
      <c r="E1780" s="11"/>
      <c r="G1780" s="11"/>
      <c r="J1780" s="11"/>
      <c r="K1780" s="11"/>
      <c r="L1780" s="11"/>
      <c r="M1780" s="11"/>
    </row>
    <row r="1781" spans="5:13" x14ac:dyDescent="0.25">
      <c r="E1781" s="11"/>
      <c r="G1781" s="11"/>
      <c r="J1781" s="11"/>
      <c r="K1781" s="11"/>
      <c r="L1781" s="11"/>
      <c r="M1781" s="11"/>
    </row>
    <row r="1782" spans="5:13" x14ac:dyDescent="0.25">
      <c r="E1782" s="11"/>
      <c r="G1782" s="11"/>
      <c r="J1782" s="11"/>
      <c r="K1782" s="11"/>
      <c r="L1782" s="11"/>
      <c r="M1782" s="11"/>
    </row>
    <row r="1783" spans="5:13" x14ac:dyDescent="0.25">
      <c r="E1783" s="11"/>
      <c r="G1783" s="11"/>
      <c r="J1783" s="11"/>
      <c r="K1783" s="11"/>
      <c r="L1783" s="11"/>
      <c r="M1783" s="11"/>
    </row>
    <row r="1784" spans="5:13" x14ac:dyDescent="0.25">
      <c r="E1784" s="11"/>
      <c r="G1784" s="11"/>
      <c r="J1784" s="11"/>
      <c r="K1784" s="11"/>
      <c r="L1784" s="11"/>
      <c r="M1784" s="11"/>
    </row>
    <row r="1785" spans="5:13" x14ac:dyDescent="0.25">
      <c r="E1785" s="11"/>
      <c r="G1785" s="11"/>
      <c r="J1785" s="11"/>
      <c r="K1785" s="11"/>
      <c r="L1785" s="11"/>
      <c r="M1785" s="11"/>
    </row>
    <row r="1786" spans="5:13" x14ac:dyDescent="0.25">
      <c r="E1786" s="11"/>
      <c r="G1786" s="11"/>
      <c r="J1786" s="11"/>
      <c r="K1786" s="11"/>
      <c r="L1786" s="11"/>
      <c r="M1786" s="11"/>
    </row>
    <row r="1787" spans="5:13" x14ac:dyDescent="0.25">
      <c r="E1787" s="11"/>
      <c r="G1787" s="11"/>
      <c r="J1787" s="11"/>
      <c r="K1787" s="11"/>
      <c r="L1787" s="11"/>
      <c r="M1787" s="11"/>
    </row>
    <row r="1788" spans="5:13" x14ac:dyDescent="0.25">
      <c r="E1788" s="11"/>
      <c r="G1788" s="11"/>
      <c r="J1788" s="11"/>
      <c r="K1788" s="11"/>
      <c r="L1788" s="11"/>
      <c r="M1788" s="11"/>
    </row>
    <row r="1789" spans="5:13" x14ac:dyDescent="0.25">
      <c r="E1789" s="11"/>
      <c r="G1789" s="11"/>
      <c r="J1789" s="11"/>
      <c r="K1789" s="11"/>
      <c r="L1789" s="11"/>
      <c r="M1789" s="11"/>
    </row>
    <row r="1790" spans="5:13" x14ac:dyDescent="0.25">
      <c r="E1790" s="11"/>
      <c r="G1790" s="11"/>
      <c r="J1790" s="11"/>
      <c r="K1790" s="11"/>
      <c r="L1790" s="11"/>
      <c r="M1790" s="11"/>
    </row>
    <row r="1791" spans="5:13" x14ac:dyDescent="0.25">
      <c r="E1791" s="11"/>
      <c r="G1791" s="11"/>
      <c r="J1791" s="11"/>
      <c r="K1791" s="11"/>
      <c r="L1791" s="11"/>
      <c r="M1791" s="11"/>
    </row>
    <row r="1792" spans="5:13" x14ac:dyDescent="0.25">
      <c r="E1792" s="11"/>
      <c r="G1792" s="11"/>
      <c r="J1792" s="11"/>
      <c r="K1792" s="11"/>
      <c r="L1792" s="11"/>
      <c r="M1792" s="11"/>
    </row>
    <row r="1793" spans="5:13" x14ac:dyDescent="0.25">
      <c r="E1793" s="11"/>
      <c r="G1793" s="11"/>
      <c r="J1793" s="11"/>
      <c r="K1793" s="11"/>
      <c r="L1793" s="11"/>
      <c r="M1793" s="11"/>
    </row>
    <row r="1794" spans="5:13" x14ac:dyDescent="0.25">
      <c r="E1794" s="11"/>
      <c r="G1794" s="11"/>
      <c r="J1794" s="11"/>
      <c r="K1794" s="11"/>
      <c r="L1794" s="11"/>
      <c r="M1794" s="11"/>
    </row>
    <row r="1795" spans="5:13" x14ac:dyDescent="0.25">
      <c r="E1795" s="11"/>
      <c r="G1795" s="11"/>
      <c r="J1795" s="11"/>
      <c r="K1795" s="11"/>
      <c r="L1795" s="11"/>
      <c r="M1795" s="11"/>
    </row>
    <row r="1796" spans="5:13" x14ac:dyDescent="0.25">
      <c r="E1796" s="11"/>
      <c r="G1796" s="11"/>
      <c r="J1796" s="11"/>
      <c r="K1796" s="11"/>
      <c r="L1796" s="11"/>
      <c r="M1796" s="11"/>
    </row>
    <row r="1797" spans="5:13" x14ac:dyDescent="0.25">
      <c r="E1797" s="11"/>
      <c r="G1797" s="11"/>
      <c r="J1797" s="11"/>
      <c r="K1797" s="11"/>
      <c r="L1797" s="11"/>
      <c r="M1797" s="11"/>
    </row>
    <row r="1798" spans="5:13" x14ac:dyDescent="0.25">
      <c r="E1798" s="11"/>
      <c r="G1798" s="11"/>
      <c r="J1798" s="11"/>
      <c r="K1798" s="11"/>
      <c r="L1798" s="11"/>
      <c r="M1798" s="11"/>
    </row>
    <row r="1799" spans="5:13" x14ac:dyDescent="0.25">
      <c r="E1799" s="11"/>
      <c r="G1799" s="11"/>
      <c r="J1799" s="11"/>
      <c r="K1799" s="11"/>
      <c r="L1799" s="11"/>
      <c r="M1799" s="11"/>
    </row>
    <row r="1800" spans="5:13" x14ac:dyDescent="0.25">
      <c r="E1800" s="11"/>
      <c r="G1800" s="11"/>
      <c r="J1800" s="11"/>
      <c r="K1800" s="11"/>
      <c r="L1800" s="11"/>
      <c r="M1800" s="11"/>
    </row>
    <row r="1801" spans="5:13" x14ac:dyDescent="0.25">
      <c r="E1801" s="11"/>
      <c r="G1801" s="11"/>
      <c r="J1801" s="11"/>
      <c r="K1801" s="11"/>
      <c r="L1801" s="11"/>
      <c r="M1801" s="11"/>
    </row>
    <row r="1802" spans="5:13" x14ac:dyDescent="0.25">
      <c r="E1802" s="11"/>
      <c r="G1802" s="11"/>
      <c r="J1802" s="11"/>
      <c r="K1802" s="11"/>
      <c r="L1802" s="11"/>
      <c r="M1802" s="11"/>
    </row>
    <row r="1803" spans="5:13" x14ac:dyDescent="0.25">
      <c r="E1803" s="11"/>
      <c r="G1803" s="11"/>
      <c r="J1803" s="11"/>
      <c r="K1803" s="11"/>
      <c r="L1803" s="11"/>
      <c r="M1803" s="11"/>
    </row>
    <row r="1804" spans="5:13" x14ac:dyDescent="0.25">
      <c r="E1804" s="11"/>
      <c r="G1804" s="11"/>
      <c r="J1804" s="11"/>
      <c r="K1804" s="11"/>
      <c r="L1804" s="11"/>
      <c r="M1804" s="11"/>
    </row>
    <row r="1805" spans="5:13" x14ac:dyDescent="0.25">
      <c r="E1805" s="11"/>
      <c r="G1805" s="11"/>
      <c r="J1805" s="11"/>
      <c r="K1805" s="11"/>
      <c r="L1805" s="11"/>
      <c r="M1805" s="11"/>
    </row>
    <row r="1806" spans="5:13" x14ac:dyDescent="0.25">
      <c r="E1806" s="11"/>
      <c r="G1806" s="11"/>
      <c r="J1806" s="11"/>
      <c r="K1806" s="11"/>
      <c r="L1806" s="11"/>
      <c r="M1806" s="11"/>
    </row>
    <row r="1807" spans="5:13" x14ac:dyDescent="0.25">
      <c r="E1807" s="11"/>
      <c r="G1807" s="11"/>
      <c r="J1807" s="11"/>
      <c r="K1807" s="11"/>
      <c r="L1807" s="11"/>
      <c r="M1807" s="11"/>
    </row>
    <row r="1808" spans="5:13" x14ac:dyDescent="0.25">
      <c r="E1808" s="11"/>
      <c r="G1808" s="11"/>
      <c r="J1808" s="11"/>
      <c r="K1808" s="11"/>
      <c r="L1808" s="11"/>
      <c r="M1808" s="11"/>
    </row>
    <row r="1809" spans="5:13" x14ac:dyDescent="0.25">
      <c r="E1809" s="11"/>
      <c r="G1809" s="11"/>
      <c r="J1809" s="11"/>
      <c r="K1809" s="11"/>
      <c r="L1809" s="11"/>
      <c r="M1809" s="11"/>
    </row>
    <row r="1810" spans="5:13" x14ac:dyDescent="0.25">
      <c r="E1810" s="11"/>
      <c r="G1810" s="11"/>
      <c r="J1810" s="11"/>
      <c r="K1810" s="11"/>
      <c r="L1810" s="11"/>
      <c r="M1810" s="11"/>
    </row>
    <row r="1811" spans="5:13" x14ac:dyDescent="0.25">
      <c r="E1811" s="11"/>
      <c r="G1811" s="11"/>
      <c r="J1811" s="11"/>
      <c r="K1811" s="11"/>
      <c r="L1811" s="11"/>
      <c r="M1811" s="11"/>
    </row>
    <row r="1812" spans="5:13" x14ac:dyDescent="0.25">
      <c r="E1812" s="11"/>
      <c r="G1812" s="11"/>
      <c r="J1812" s="11"/>
      <c r="K1812" s="11"/>
      <c r="L1812" s="11"/>
      <c r="M1812" s="11"/>
    </row>
    <row r="1813" spans="5:13" x14ac:dyDescent="0.25">
      <c r="E1813" s="11"/>
      <c r="G1813" s="11"/>
      <c r="J1813" s="11"/>
      <c r="K1813" s="11"/>
      <c r="L1813" s="11"/>
      <c r="M1813" s="11"/>
    </row>
    <row r="1814" spans="5:13" x14ac:dyDescent="0.25">
      <c r="E1814" s="11"/>
      <c r="G1814" s="11"/>
      <c r="J1814" s="11"/>
      <c r="K1814" s="11"/>
      <c r="L1814" s="11"/>
      <c r="M1814" s="11"/>
    </row>
    <row r="1815" spans="5:13" x14ac:dyDescent="0.25">
      <c r="E1815" s="11"/>
      <c r="G1815" s="11"/>
      <c r="J1815" s="11"/>
      <c r="K1815" s="11"/>
      <c r="L1815" s="11"/>
      <c r="M1815" s="11"/>
    </row>
    <row r="1816" spans="5:13" x14ac:dyDescent="0.25">
      <c r="E1816" s="11"/>
      <c r="G1816" s="11"/>
      <c r="J1816" s="11"/>
      <c r="K1816" s="11"/>
      <c r="L1816" s="11"/>
      <c r="M1816" s="11"/>
    </row>
    <row r="1817" spans="5:13" x14ac:dyDescent="0.25">
      <c r="E1817" s="11"/>
      <c r="G1817" s="11"/>
      <c r="J1817" s="11"/>
      <c r="K1817" s="11"/>
      <c r="L1817" s="11"/>
      <c r="M1817" s="11"/>
    </row>
    <row r="1818" spans="5:13" x14ac:dyDescent="0.25">
      <c r="E1818" s="11"/>
      <c r="G1818" s="11"/>
      <c r="J1818" s="11"/>
      <c r="K1818" s="11"/>
      <c r="L1818" s="11"/>
      <c r="M1818" s="11"/>
    </row>
    <row r="1819" spans="5:13" x14ac:dyDescent="0.25">
      <c r="E1819" s="11"/>
      <c r="G1819" s="11"/>
      <c r="J1819" s="11"/>
      <c r="K1819" s="11"/>
      <c r="L1819" s="11"/>
      <c r="M1819" s="11"/>
    </row>
    <row r="1820" spans="5:13" x14ac:dyDescent="0.25">
      <c r="E1820" s="11"/>
      <c r="G1820" s="11"/>
      <c r="J1820" s="11"/>
      <c r="K1820" s="11"/>
      <c r="L1820" s="11"/>
      <c r="M1820" s="11"/>
    </row>
    <row r="1821" spans="5:13" x14ac:dyDescent="0.25">
      <c r="E1821" s="11"/>
      <c r="G1821" s="11"/>
      <c r="J1821" s="11"/>
      <c r="K1821" s="11"/>
      <c r="L1821" s="11"/>
      <c r="M1821" s="11"/>
    </row>
    <row r="1822" spans="5:13" x14ac:dyDescent="0.25">
      <c r="E1822" s="11"/>
      <c r="G1822" s="11"/>
      <c r="J1822" s="11"/>
      <c r="K1822" s="11"/>
      <c r="L1822" s="11"/>
      <c r="M1822" s="11"/>
    </row>
    <row r="1823" spans="5:13" x14ac:dyDescent="0.25">
      <c r="E1823" s="11"/>
      <c r="G1823" s="11"/>
      <c r="J1823" s="11"/>
      <c r="K1823" s="11"/>
      <c r="L1823" s="11"/>
      <c r="M1823" s="11"/>
    </row>
    <row r="1824" spans="5:13" x14ac:dyDescent="0.25">
      <c r="E1824" s="11"/>
      <c r="G1824" s="11"/>
      <c r="J1824" s="11"/>
      <c r="K1824" s="11"/>
      <c r="L1824" s="11"/>
      <c r="M1824" s="11"/>
    </row>
    <row r="1825" spans="5:13" x14ac:dyDescent="0.25">
      <c r="E1825" s="11"/>
      <c r="G1825" s="11"/>
      <c r="J1825" s="11"/>
      <c r="K1825" s="11"/>
      <c r="L1825" s="11"/>
      <c r="M1825" s="11"/>
    </row>
    <row r="1826" spans="5:13" x14ac:dyDescent="0.25">
      <c r="E1826" s="11"/>
      <c r="G1826" s="11"/>
      <c r="J1826" s="11"/>
      <c r="K1826" s="11"/>
      <c r="L1826" s="11"/>
      <c r="M1826" s="11"/>
    </row>
    <row r="1827" spans="5:13" x14ac:dyDescent="0.25">
      <c r="E1827" s="11"/>
      <c r="G1827" s="11"/>
      <c r="J1827" s="11"/>
      <c r="K1827" s="11"/>
      <c r="L1827" s="11"/>
      <c r="M1827" s="11"/>
    </row>
    <row r="1828" spans="5:13" x14ac:dyDescent="0.25">
      <c r="E1828" s="11"/>
      <c r="G1828" s="11"/>
      <c r="J1828" s="11"/>
      <c r="K1828" s="11"/>
      <c r="L1828" s="11"/>
      <c r="M1828" s="11"/>
    </row>
    <row r="1829" spans="5:13" x14ac:dyDescent="0.25">
      <c r="E1829" s="11"/>
      <c r="G1829" s="11"/>
      <c r="J1829" s="11"/>
      <c r="K1829" s="11"/>
      <c r="L1829" s="11"/>
      <c r="M1829" s="11"/>
    </row>
    <row r="1830" spans="5:13" x14ac:dyDescent="0.25">
      <c r="E1830" s="11"/>
      <c r="G1830" s="11"/>
      <c r="J1830" s="11"/>
      <c r="K1830" s="11"/>
      <c r="L1830" s="11"/>
      <c r="M1830" s="11"/>
    </row>
    <row r="1831" spans="5:13" x14ac:dyDescent="0.25">
      <c r="E1831" s="11"/>
      <c r="G1831" s="11"/>
      <c r="J1831" s="11"/>
      <c r="K1831" s="11"/>
      <c r="L1831" s="11"/>
      <c r="M1831" s="11"/>
    </row>
    <row r="1832" spans="5:13" x14ac:dyDescent="0.25">
      <c r="E1832" s="11"/>
      <c r="G1832" s="11"/>
      <c r="J1832" s="11"/>
      <c r="K1832" s="11"/>
      <c r="L1832" s="11"/>
      <c r="M1832" s="11"/>
    </row>
    <row r="1833" spans="5:13" x14ac:dyDescent="0.25">
      <c r="E1833" s="11"/>
      <c r="G1833" s="11"/>
      <c r="J1833" s="11"/>
      <c r="K1833" s="11"/>
      <c r="L1833" s="11"/>
      <c r="M1833" s="11"/>
    </row>
    <row r="1834" spans="5:13" x14ac:dyDescent="0.25">
      <c r="E1834" s="11"/>
      <c r="G1834" s="11"/>
      <c r="J1834" s="11"/>
      <c r="K1834" s="11"/>
      <c r="L1834" s="11"/>
      <c r="M1834" s="11"/>
    </row>
    <row r="1835" spans="5:13" x14ac:dyDescent="0.25">
      <c r="E1835" s="11"/>
      <c r="G1835" s="11"/>
      <c r="J1835" s="11"/>
      <c r="K1835" s="11"/>
      <c r="L1835" s="11"/>
      <c r="M1835" s="11"/>
    </row>
    <row r="1836" spans="5:13" x14ac:dyDescent="0.25">
      <c r="E1836" s="11"/>
      <c r="G1836" s="11"/>
      <c r="J1836" s="11"/>
      <c r="K1836" s="11"/>
      <c r="L1836" s="11"/>
      <c r="M1836" s="11"/>
    </row>
    <row r="1837" spans="5:13" x14ac:dyDescent="0.25">
      <c r="E1837" s="11"/>
      <c r="G1837" s="11"/>
      <c r="J1837" s="11"/>
      <c r="K1837" s="11"/>
      <c r="L1837" s="11"/>
      <c r="M1837" s="11"/>
    </row>
    <row r="1838" spans="5:13" x14ac:dyDescent="0.25">
      <c r="E1838" s="11"/>
      <c r="G1838" s="11"/>
      <c r="J1838" s="11"/>
      <c r="K1838" s="11"/>
      <c r="L1838" s="11"/>
      <c r="M1838" s="11"/>
    </row>
    <row r="1839" spans="5:13" x14ac:dyDescent="0.25">
      <c r="E1839" s="11"/>
      <c r="G1839" s="11"/>
      <c r="J1839" s="11"/>
      <c r="K1839" s="11"/>
      <c r="L1839" s="11"/>
      <c r="M1839" s="11"/>
    </row>
    <row r="1840" spans="5:13" x14ac:dyDescent="0.25">
      <c r="E1840" s="11"/>
      <c r="G1840" s="11"/>
      <c r="J1840" s="11"/>
      <c r="K1840" s="11"/>
      <c r="L1840" s="11"/>
      <c r="M1840" s="11"/>
    </row>
    <row r="1841" spans="5:13" x14ac:dyDescent="0.25">
      <c r="E1841" s="11"/>
      <c r="G1841" s="11"/>
      <c r="J1841" s="11"/>
      <c r="K1841" s="11"/>
      <c r="L1841" s="11"/>
      <c r="M1841" s="11"/>
    </row>
    <row r="1842" spans="5:13" x14ac:dyDescent="0.25">
      <c r="E1842" s="11"/>
      <c r="G1842" s="11"/>
      <c r="J1842" s="11"/>
      <c r="K1842" s="11"/>
      <c r="L1842" s="11"/>
      <c r="M1842" s="11"/>
    </row>
    <row r="1843" spans="5:13" x14ac:dyDescent="0.25">
      <c r="E1843" s="11"/>
      <c r="G1843" s="11"/>
      <c r="J1843" s="11"/>
      <c r="K1843" s="11"/>
      <c r="L1843" s="11"/>
      <c r="M1843" s="11"/>
    </row>
    <row r="1844" spans="5:13" x14ac:dyDescent="0.25">
      <c r="E1844" s="11"/>
      <c r="G1844" s="11"/>
      <c r="J1844" s="11"/>
      <c r="K1844" s="11"/>
      <c r="L1844" s="11"/>
      <c r="M1844" s="11"/>
    </row>
    <row r="1845" spans="5:13" x14ac:dyDescent="0.25">
      <c r="E1845" s="11"/>
      <c r="G1845" s="11"/>
      <c r="J1845" s="11"/>
      <c r="K1845" s="11"/>
      <c r="L1845" s="11"/>
      <c r="M1845" s="11"/>
    </row>
    <row r="1846" spans="5:13" x14ac:dyDescent="0.25">
      <c r="E1846" s="11"/>
      <c r="G1846" s="11"/>
      <c r="J1846" s="11"/>
      <c r="K1846" s="11"/>
      <c r="L1846" s="11"/>
      <c r="M1846" s="11"/>
    </row>
    <row r="1847" spans="5:13" x14ac:dyDescent="0.25">
      <c r="E1847" s="11"/>
      <c r="G1847" s="11"/>
      <c r="J1847" s="11"/>
      <c r="K1847" s="11"/>
      <c r="L1847" s="11"/>
      <c r="M1847" s="11"/>
    </row>
    <row r="1848" spans="5:13" x14ac:dyDescent="0.25">
      <c r="E1848" s="11"/>
      <c r="G1848" s="11"/>
      <c r="J1848" s="11"/>
      <c r="K1848" s="11"/>
      <c r="L1848" s="11"/>
      <c r="M1848" s="11"/>
    </row>
    <row r="1849" spans="5:13" x14ac:dyDescent="0.25">
      <c r="E1849" s="11"/>
      <c r="G1849" s="11"/>
      <c r="J1849" s="11"/>
      <c r="K1849" s="11"/>
      <c r="L1849" s="11"/>
      <c r="M1849" s="11"/>
    </row>
    <row r="1850" spans="5:13" x14ac:dyDescent="0.25">
      <c r="E1850" s="11"/>
      <c r="G1850" s="11"/>
      <c r="J1850" s="11"/>
      <c r="K1850" s="11"/>
      <c r="L1850" s="11"/>
      <c r="M1850" s="11"/>
    </row>
    <row r="1851" spans="5:13" x14ac:dyDescent="0.25">
      <c r="E1851" s="11"/>
      <c r="G1851" s="11"/>
      <c r="J1851" s="11"/>
      <c r="K1851" s="11"/>
      <c r="L1851" s="11"/>
      <c r="M1851" s="11"/>
    </row>
    <row r="1852" spans="5:13" x14ac:dyDescent="0.25">
      <c r="E1852" s="11"/>
      <c r="G1852" s="11"/>
      <c r="J1852" s="11"/>
      <c r="K1852" s="11"/>
      <c r="L1852" s="11"/>
      <c r="M1852" s="11"/>
    </row>
    <row r="1853" spans="5:13" x14ac:dyDescent="0.25">
      <c r="E1853" s="11"/>
      <c r="G1853" s="11"/>
      <c r="J1853" s="11"/>
      <c r="K1853" s="11"/>
      <c r="L1853" s="11"/>
      <c r="M1853" s="11"/>
    </row>
    <row r="1854" spans="5:13" x14ac:dyDescent="0.25">
      <c r="E1854" s="11"/>
      <c r="G1854" s="11"/>
      <c r="J1854" s="11"/>
      <c r="K1854" s="11"/>
      <c r="L1854" s="11"/>
      <c r="M1854" s="11"/>
    </row>
    <row r="1855" spans="5:13" x14ac:dyDescent="0.25">
      <c r="E1855" s="11"/>
      <c r="G1855" s="11"/>
      <c r="J1855" s="11"/>
      <c r="K1855" s="11"/>
      <c r="L1855" s="11"/>
      <c r="M1855" s="11"/>
    </row>
    <row r="1856" spans="5:13" x14ac:dyDescent="0.25">
      <c r="E1856" s="11"/>
      <c r="G1856" s="11"/>
      <c r="J1856" s="11"/>
      <c r="K1856" s="11"/>
      <c r="L1856" s="11"/>
      <c r="M1856" s="11"/>
    </row>
    <row r="1857" spans="5:13" x14ac:dyDescent="0.25">
      <c r="E1857" s="11"/>
      <c r="G1857" s="11"/>
      <c r="J1857" s="11"/>
      <c r="K1857" s="11"/>
      <c r="L1857" s="11"/>
      <c r="M1857" s="11"/>
    </row>
    <row r="1858" spans="5:13" x14ac:dyDescent="0.25">
      <c r="E1858" s="11"/>
      <c r="G1858" s="11"/>
      <c r="J1858" s="11"/>
      <c r="K1858" s="11"/>
      <c r="L1858" s="11"/>
      <c r="M1858" s="11"/>
    </row>
    <row r="1859" spans="5:13" x14ac:dyDescent="0.25">
      <c r="E1859" s="11"/>
      <c r="G1859" s="11"/>
      <c r="J1859" s="11"/>
      <c r="K1859" s="11"/>
      <c r="L1859" s="11"/>
      <c r="M1859" s="11"/>
    </row>
    <row r="1860" spans="5:13" x14ac:dyDescent="0.25">
      <c r="E1860" s="11"/>
      <c r="G1860" s="11"/>
      <c r="J1860" s="11"/>
      <c r="K1860" s="11"/>
      <c r="L1860" s="11"/>
      <c r="M1860" s="11"/>
    </row>
    <row r="1861" spans="5:13" x14ac:dyDescent="0.25">
      <c r="E1861" s="11"/>
      <c r="G1861" s="11"/>
      <c r="J1861" s="11"/>
      <c r="K1861" s="11"/>
      <c r="L1861" s="11"/>
      <c r="M1861" s="11"/>
    </row>
    <row r="1862" spans="5:13" x14ac:dyDescent="0.25">
      <c r="E1862" s="11"/>
      <c r="G1862" s="11"/>
      <c r="J1862" s="11"/>
      <c r="K1862" s="11"/>
      <c r="L1862" s="11"/>
      <c r="M1862" s="11"/>
    </row>
    <row r="1863" spans="5:13" x14ac:dyDescent="0.25">
      <c r="E1863" s="11"/>
      <c r="G1863" s="11"/>
      <c r="J1863" s="11"/>
      <c r="K1863" s="11"/>
      <c r="L1863" s="11"/>
      <c r="M1863" s="11"/>
    </row>
    <row r="1864" spans="5:13" x14ac:dyDescent="0.25">
      <c r="E1864" s="11"/>
      <c r="G1864" s="11"/>
      <c r="J1864" s="11"/>
      <c r="K1864" s="11"/>
      <c r="L1864" s="11"/>
      <c r="M1864" s="11"/>
    </row>
    <row r="1865" spans="5:13" x14ac:dyDescent="0.25">
      <c r="E1865" s="11"/>
      <c r="G1865" s="11"/>
      <c r="J1865" s="11"/>
      <c r="K1865" s="11"/>
      <c r="L1865" s="11"/>
      <c r="M1865" s="11"/>
    </row>
    <row r="1866" spans="5:13" x14ac:dyDescent="0.25">
      <c r="E1866" s="11"/>
      <c r="G1866" s="11"/>
      <c r="J1866" s="11"/>
      <c r="K1866" s="11"/>
      <c r="L1866" s="11"/>
      <c r="M1866" s="11"/>
    </row>
    <row r="1867" spans="5:13" x14ac:dyDescent="0.25">
      <c r="E1867" s="11"/>
      <c r="G1867" s="11"/>
      <c r="J1867" s="11"/>
      <c r="K1867" s="11"/>
      <c r="L1867" s="11"/>
      <c r="M1867" s="11"/>
    </row>
    <row r="1868" spans="5:13" x14ac:dyDescent="0.25">
      <c r="E1868" s="11"/>
      <c r="G1868" s="11"/>
      <c r="J1868" s="11"/>
      <c r="K1868" s="11"/>
      <c r="L1868" s="11"/>
      <c r="M1868" s="11"/>
    </row>
    <row r="1869" spans="5:13" x14ac:dyDescent="0.25">
      <c r="E1869" s="11"/>
      <c r="G1869" s="11"/>
      <c r="J1869" s="11"/>
      <c r="K1869" s="11"/>
      <c r="L1869" s="11"/>
      <c r="M1869" s="11"/>
    </row>
    <row r="1870" spans="5:13" x14ac:dyDescent="0.25">
      <c r="E1870" s="11"/>
      <c r="G1870" s="11"/>
      <c r="J1870" s="11"/>
      <c r="K1870" s="11"/>
      <c r="L1870" s="11"/>
      <c r="M1870" s="11"/>
    </row>
    <row r="1871" spans="5:13" x14ac:dyDescent="0.25">
      <c r="E1871" s="11"/>
      <c r="G1871" s="11"/>
      <c r="J1871" s="11"/>
      <c r="K1871" s="11"/>
      <c r="L1871" s="11"/>
      <c r="M1871" s="11"/>
    </row>
    <row r="1872" spans="5:13" x14ac:dyDescent="0.25">
      <c r="E1872" s="11"/>
      <c r="G1872" s="11"/>
      <c r="J1872" s="11"/>
      <c r="K1872" s="11"/>
      <c r="L1872" s="11"/>
      <c r="M1872" s="11"/>
    </row>
    <row r="1873" spans="5:13" x14ac:dyDescent="0.25">
      <c r="E1873" s="11"/>
      <c r="G1873" s="11"/>
      <c r="J1873" s="11"/>
      <c r="K1873" s="11"/>
      <c r="L1873" s="11"/>
      <c r="M1873" s="11"/>
    </row>
    <row r="1874" spans="5:13" x14ac:dyDescent="0.25">
      <c r="E1874" s="11"/>
      <c r="G1874" s="11"/>
      <c r="J1874" s="11"/>
      <c r="K1874" s="11"/>
      <c r="L1874" s="11"/>
      <c r="M1874" s="11"/>
    </row>
    <row r="1875" spans="5:13" x14ac:dyDescent="0.25">
      <c r="E1875" s="11"/>
      <c r="G1875" s="11"/>
      <c r="J1875" s="11"/>
      <c r="K1875" s="11"/>
      <c r="L1875" s="11"/>
      <c r="M1875" s="11"/>
    </row>
    <row r="1876" spans="5:13" x14ac:dyDescent="0.25">
      <c r="E1876" s="11"/>
      <c r="G1876" s="11"/>
      <c r="J1876" s="11"/>
      <c r="K1876" s="11"/>
      <c r="L1876" s="11"/>
      <c r="M1876" s="11"/>
    </row>
    <row r="1877" spans="5:13" x14ac:dyDescent="0.25">
      <c r="E1877" s="11"/>
      <c r="G1877" s="11"/>
      <c r="J1877" s="11"/>
      <c r="K1877" s="11"/>
      <c r="L1877" s="11"/>
      <c r="M1877" s="11"/>
    </row>
    <row r="1878" spans="5:13" x14ac:dyDescent="0.25">
      <c r="E1878" s="11"/>
      <c r="G1878" s="11"/>
      <c r="J1878" s="11"/>
      <c r="K1878" s="11"/>
      <c r="L1878" s="11"/>
      <c r="M1878" s="11"/>
    </row>
    <row r="1879" spans="5:13" x14ac:dyDescent="0.25">
      <c r="E1879" s="11"/>
      <c r="G1879" s="11"/>
      <c r="J1879" s="11"/>
      <c r="K1879" s="11"/>
      <c r="L1879" s="11"/>
      <c r="M1879" s="11"/>
    </row>
    <row r="1880" spans="5:13" x14ac:dyDescent="0.25">
      <c r="E1880" s="11"/>
      <c r="G1880" s="11"/>
      <c r="J1880" s="11"/>
      <c r="K1880" s="11"/>
      <c r="L1880" s="11"/>
      <c r="M1880" s="11"/>
    </row>
    <row r="1881" spans="5:13" x14ac:dyDescent="0.25">
      <c r="E1881" s="11"/>
      <c r="G1881" s="11"/>
      <c r="J1881" s="11"/>
      <c r="K1881" s="11"/>
      <c r="L1881" s="11"/>
      <c r="M1881" s="11"/>
    </row>
    <row r="1882" spans="5:13" x14ac:dyDescent="0.25">
      <c r="E1882" s="11"/>
      <c r="G1882" s="11"/>
      <c r="J1882" s="11"/>
      <c r="K1882" s="11"/>
      <c r="L1882" s="11"/>
      <c r="M1882" s="11"/>
    </row>
    <row r="1883" spans="5:13" x14ac:dyDescent="0.25">
      <c r="E1883" s="11"/>
      <c r="G1883" s="11"/>
      <c r="J1883" s="11"/>
      <c r="K1883" s="11"/>
      <c r="L1883" s="11"/>
      <c r="M1883" s="11"/>
    </row>
    <row r="1884" spans="5:13" x14ac:dyDescent="0.25">
      <c r="E1884" s="11"/>
      <c r="G1884" s="11"/>
      <c r="J1884" s="11"/>
      <c r="K1884" s="11"/>
      <c r="L1884" s="11"/>
      <c r="M1884" s="11"/>
    </row>
    <row r="1885" spans="5:13" x14ac:dyDescent="0.25">
      <c r="E1885" s="11"/>
      <c r="G1885" s="11"/>
      <c r="J1885" s="11"/>
      <c r="K1885" s="11"/>
      <c r="L1885" s="11"/>
      <c r="M1885" s="11"/>
    </row>
    <row r="1886" spans="5:13" x14ac:dyDescent="0.25">
      <c r="E1886" s="11"/>
      <c r="G1886" s="11"/>
      <c r="J1886" s="11"/>
      <c r="K1886" s="11"/>
      <c r="L1886" s="11"/>
      <c r="M1886" s="11"/>
    </row>
    <row r="1887" spans="5:13" x14ac:dyDescent="0.25">
      <c r="E1887" s="11"/>
      <c r="G1887" s="11"/>
      <c r="J1887" s="11"/>
      <c r="K1887" s="11"/>
      <c r="L1887" s="11"/>
      <c r="M1887" s="11"/>
    </row>
    <row r="1888" spans="5:13" x14ac:dyDescent="0.25">
      <c r="E1888" s="11"/>
      <c r="G1888" s="11"/>
      <c r="J1888" s="11"/>
      <c r="K1888" s="11"/>
      <c r="L1888" s="11"/>
      <c r="M1888" s="11"/>
    </row>
    <row r="1889" spans="5:13" x14ac:dyDescent="0.25">
      <c r="E1889" s="11"/>
      <c r="G1889" s="11"/>
      <c r="J1889" s="11"/>
      <c r="K1889" s="11"/>
      <c r="L1889" s="11"/>
      <c r="M1889" s="11"/>
    </row>
    <row r="1890" spans="5:13" x14ac:dyDescent="0.25">
      <c r="E1890" s="11"/>
      <c r="G1890" s="11"/>
      <c r="J1890" s="11"/>
      <c r="K1890" s="11"/>
      <c r="L1890" s="11"/>
      <c r="M1890" s="11"/>
    </row>
    <row r="1891" spans="5:13" x14ac:dyDescent="0.25">
      <c r="E1891" s="11"/>
      <c r="G1891" s="11"/>
      <c r="J1891" s="11"/>
      <c r="K1891" s="11"/>
      <c r="L1891" s="11"/>
      <c r="M1891" s="11"/>
    </row>
    <row r="1892" spans="5:13" x14ac:dyDescent="0.25">
      <c r="E1892" s="11"/>
      <c r="G1892" s="11"/>
      <c r="J1892" s="11"/>
      <c r="K1892" s="11"/>
      <c r="L1892" s="11"/>
      <c r="M1892" s="11"/>
    </row>
    <row r="1893" spans="5:13" x14ac:dyDescent="0.25">
      <c r="E1893" s="11"/>
      <c r="G1893" s="11"/>
      <c r="J1893" s="11"/>
      <c r="K1893" s="11"/>
      <c r="L1893" s="11"/>
      <c r="M1893" s="11"/>
    </row>
    <row r="1894" spans="5:13" x14ac:dyDescent="0.25">
      <c r="E1894" s="11"/>
      <c r="G1894" s="11"/>
      <c r="J1894" s="11"/>
      <c r="K1894" s="11"/>
      <c r="L1894" s="11"/>
      <c r="M1894" s="11"/>
    </row>
    <row r="1895" spans="5:13" x14ac:dyDescent="0.25">
      <c r="E1895" s="11"/>
      <c r="G1895" s="11"/>
      <c r="J1895" s="11"/>
      <c r="K1895" s="11"/>
      <c r="L1895" s="11"/>
      <c r="M1895" s="11"/>
    </row>
    <row r="1896" spans="5:13" x14ac:dyDescent="0.25">
      <c r="E1896" s="11"/>
      <c r="G1896" s="11"/>
      <c r="J1896" s="11"/>
      <c r="K1896" s="11"/>
      <c r="L1896" s="11"/>
      <c r="M1896" s="11"/>
    </row>
    <row r="1897" spans="5:13" x14ac:dyDescent="0.25">
      <c r="E1897" s="11"/>
      <c r="G1897" s="11"/>
      <c r="J1897" s="11"/>
      <c r="K1897" s="11"/>
      <c r="L1897" s="11"/>
      <c r="M1897" s="11"/>
    </row>
    <row r="1898" spans="5:13" x14ac:dyDescent="0.25">
      <c r="E1898" s="11"/>
      <c r="G1898" s="11"/>
      <c r="J1898" s="11"/>
      <c r="K1898" s="11"/>
      <c r="L1898" s="11"/>
      <c r="M1898" s="11"/>
    </row>
    <row r="1899" spans="5:13" x14ac:dyDescent="0.25">
      <c r="E1899" s="11"/>
      <c r="G1899" s="11"/>
      <c r="J1899" s="11"/>
      <c r="K1899" s="11"/>
      <c r="L1899" s="11"/>
      <c r="M1899" s="11"/>
    </row>
    <row r="1900" spans="5:13" x14ac:dyDescent="0.25">
      <c r="E1900" s="11"/>
      <c r="G1900" s="11"/>
      <c r="J1900" s="11"/>
      <c r="K1900" s="11"/>
      <c r="L1900" s="11"/>
      <c r="M1900" s="11"/>
    </row>
    <row r="1901" spans="5:13" x14ac:dyDescent="0.25">
      <c r="E1901" s="11"/>
      <c r="G1901" s="11"/>
      <c r="J1901" s="11"/>
      <c r="K1901" s="11"/>
      <c r="L1901" s="11"/>
      <c r="M1901" s="11"/>
    </row>
    <row r="1902" spans="5:13" x14ac:dyDescent="0.25">
      <c r="E1902" s="11"/>
      <c r="G1902" s="11"/>
      <c r="J1902" s="11"/>
      <c r="K1902" s="11"/>
      <c r="L1902" s="11"/>
      <c r="M1902" s="11"/>
    </row>
    <row r="1903" spans="5:13" x14ac:dyDescent="0.25">
      <c r="E1903" s="11"/>
      <c r="G1903" s="11"/>
      <c r="J1903" s="11"/>
      <c r="K1903" s="11"/>
      <c r="L1903" s="11"/>
      <c r="M1903" s="11"/>
    </row>
    <row r="1904" spans="5:13" x14ac:dyDescent="0.25">
      <c r="E1904" s="11"/>
      <c r="G1904" s="11"/>
      <c r="J1904" s="11"/>
      <c r="K1904" s="11"/>
      <c r="L1904" s="11"/>
      <c r="M1904" s="11"/>
    </row>
    <row r="1905" spans="5:13" x14ac:dyDescent="0.25">
      <c r="E1905" s="11"/>
      <c r="G1905" s="11"/>
      <c r="J1905" s="11"/>
      <c r="K1905" s="11"/>
      <c r="L1905" s="11"/>
      <c r="M1905" s="11"/>
    </row>
    <row r="1906" spans="5:13" x14ac:dyDescent="0.25">
      <c r="E1906" s="11"/>
      <c r="G1906" s="11"/>
      <c r="J1906" s="11"/>
      <c r="K1906" s="11"/>
      <c r="L1906" s="11"/>
      <c r="M1906" s="11"/>
    </row>
    <row r="1907" spans="5:13" x14ac:dyDescent="0.25">
      <c r="E1907" s="11"/>
      <c r="G1907" s="11"/>
      <c r="J1907" s="11"/>
      <c r="K1907" s="11"/>
      <c r="L1907" s="11"/>
      <c r="M1907" s="11"/>
    </row>
    <row r="1908" spans="5:13" x14ac:dyDescent="0.25">
      <c r="E1908" s="11"/>
      <c r="G1908" s="11"/>
      <c r="J1908" s="11"/>
      <c r="K1908" s="11"/>
      <c r="L1908" s="11"/>
      <c r="M1908" s="11"/>
    </row>
    <row r="1909" spans="5:13" x14ac:dyDescent="0.25">
      <c r="E1909" s="11"/>
      <c r="G1909" s="11"/>
      <c r="J1909" s="11"/>
      <c r="K1909" s="11"/>
      <c r="L1909" s="11"/>
      <c r="M1909" s="11"/>
    </row>
    <row r="1910" spans="5:13" x14ac:dyDescent="0.25">
      <c r="E1910" s="11"/>
      <c r="G1910" s="11"/>
      <c r="J1910" s="11"/>
      <c r="K1910" s="11"/>
      <c r="L1910" s="11"/>
      <c r="M1910" s="11"/>
    </row>
    <row r="1911" spans="5:13" x14ac:dyDescent="0.25">
      <c r="E1911" s="11"/>
      <c r="G1911" s="11"/>
      <c r="J1911" s="11"/>
      <c r="K1911" s="11"/>
      <c r="L1911" s="11"/>
      <c r="M1911" s="11"/>
    </row>
    <row r="1912" spans="5:13" x14ac:dyDescent="0.25">
      <c r="E1912" s="11"/>
      <c r="G1912" s="11"/>
      <c r="J1912" s="11"/>
      <c r="K1912" s="11"/>
      <c r="L1912" s="11"/>
      <c r="M1912" s="11"/>
    </row>
    <row r="1913" spans="5:13" x14ac:dyDescent="0.25">
      <c r="E1913" s="11"/>
      <c r="G1913" s="11"/>
      <c r="J1913" s="11"/>
      <c r="K1913" s="11"/>
      <c r="L1913" s="11"/>
      <c r="M1913" s="11"/>
    </row>
    <row r="1914" spans="5:13" x14ac:dyDescent="0.25">
      <c r="E1914" s="11"/>
      <c r="G1914" s="11"/>
      <c r="J1914" s="11"/>
      <c r="K1914" s="11"/>
      <c r="L1914" s="11"/>
      <c r="M1914" s="11"/>
    </row>
    <row r="1915" spans="5:13" x14ac:dyDescent="0.25">
      <c r="E1915" s="11"/>
      <c r="G1915" s="11"/>
      <c r="J1915" s="11"/>
      <c r="K1915" s="11"/>
      <c r="L1915" s="11"/>
      <c r="M1915" s="11"/>
    </row>
    <row r="1916" spans="5:13" x14ac:dyDescent="0.25">
      <c r="E1916" s="11"/>
      <c r="G1916" s="11"/>
      <c r="J1916" s="11"/>
      <c r="K1916" s="11"/>
      <c r="L1916" s="11"/>
      <c r="M1916" s="11"/>
    </row>
    <row r="1917" spans="5:13" x14ac:dyDescent="0.25">
      <c r="E1917" s="11"/>
      <c r="G1917" s="11"/>
      <c r="J1917" s="11"/>
      <c r="K1917" s="11"/>
      <c r="L1917" s="11"/>
      <c r="M1917" s="11"/>
    </row>
    <row r="1918" spans="5:13" x14ac:dyDescent="0.25">
      <c r="E1918" s="11"/>
      <c r="G1918" s="11"/>
      <c r="J1918" s="11"/>
      <c r="K1918" s="11"/>
      <c r="L1918" s="11"/>
      <c r="M1918" s="11"/>
    </row>
    <row r="1919" spans="5:13" x14ac:dyDescent="0.25">
      <c r="E1919" s="11"/>
      <c r="G1919" s="11"/>
      <c r="J1919" s="11"/>
      <c r="K1919" s="11"/>
      <c r="L1919" s="11"/>
      <c r="M1919" s="11"/>
    </row>
    <row r="1920" spans="5:13" x14ac:dyDescent="0.25">
      <c r="E1920" s="11"/>
      <c r="G1920" s="11"/>
      <c r="J1920" s="11"/>
      <c r="K1920" s="11"/>
      <c r="L1920" s="11"/>
      <c r="M1920" s="11"/>
    </row>
    <row r="1921" spans="5:13" x14ac:dyDescent="0.25">
      <c r="E1921" s="11"/>
      <c r="G1921" s="11"/>
      <c r="J1921" s="11"/>
      <c r="K1921" s="11"/>
      <c r="L1921" s="11"/>
      <c r="M1921" s="11"/>
    </row>
    <row r="1922" spans="5:13" x14ac:dyDescent="0.25">
      <c r="E1922" s="11"/>
      <c r="G1922" s="11"/>
      <c r="J1922" s="11"/>
      <c r="K1922" s="11"/>
      <c r="L1922" s="11"/>
      <c r="M1922" s="11"/>
    </row>
    <row r="1923" spans="5:13" x14ac:dyDescent="0.25">
      <c r="E1923" s="11"/>
      <c r="G1923" s="11"/>
      <c r="J1923" s="11"/>
      <c r="K1923" s="11"/>
      <c r="L1923" s="11"/>
      <c r="M1923" s="11"/>
    </row>
    <row r="1924" spans="5:13" x14ac:dyDescent="0.25">
      <c r="E1924" s="11"/>
      <c r="G1924" s="11"/>
      <c r="J1924" s="11"/>
      <c r="K1924" s="11"/>
      <c r="L1924" s="11"/>
      <c r="M1924" s="11"/>
    </row>
    <row r="1925" spans="5:13" x14ac:dyDescent="0.25">
      <c r="E1925" s="11"/>
      <c r="G1925" s="11"/>
      <c r="J1925" s="11"/>
      <c r="K1925" s="11"/>
      <c r="L1925" s="11"/>
      <c r="M1925" s="11"/>
    </row>
    <row r="1926" spans="5:13" x14ac:dyDescent="0.25">
      <c r="E1926" s="11"/>
      <c r="G1926" s="11"/>
      <c r="J1926" s="11"/>
      <c r="K1926" s="11"/>
      <c r="L1926" s="11"/>
      <c r="M1926" s="11"/>
    </row>
    <row r="1927" spans="5:13" x14ac:dyDescent="0.25">
      <c r="E1927" s="11"/>
      <c r="G1927" s="11"/>
      <c r="J1927" s="11"/>
      <c r="K1927" s="11"/>
      <c r="L1927" s="11"/>
      <c r="M1927" s="11"/>
    </row>
    <row r="1928" spans="5:13" x14ac:dyDescent="0.25">
      <c r="E1928" s="11"/>
      <c r="G1928" s="11"/>
      <c r="J1928" s="11"/>
      <c r="K1928" s="11"/>
      <c r="L1928" s="11"/>
      <c r="M1928" s="11"/>
    </row>
    <row r="1929" spans="5:13" x14ac:dyDescent="0.25">
      <c r="E1929" s="11"/>
      <c r="G1929" s="11"/>
      <c r="J1929" s="11"/>
      <c r="K1929" s="11"/>
      <c r="L1929" s="11"/>
      <c r="M1929" s="11"/>
    </row>
    <row r="1930" spans="5:13" x14ac:dyDescent="0.25">
      <c r="E1930" s="11"/>
      <c r="G1930" s="11"/>
      <c r="J1930" s="11"/>
      <c r="K1930" s="11"/>
      <c r="L1930" s="11"/>
      <c r="M1930" s="11"/>
    </row>
    <row r="1931" spans="5:13" x14ac:dyDescent="0.25">
      <c r="E1931" s="11"/>
      <c r="G1931" s="11"/>
      <c r="J1931" s="11"/>
      <c r="K1931" s="11"/>
      <c r="L1931" s="11"/>
      <c r="M1931" s="11"/>
    </row>
    <row r="1932" spans="5:13" x14ac:dyDescent="0.25">
      <c r="E1932" s="11"/>
      <c r="G1932" s="11"/>
      <c r="J1932" s="11"/>
      <c r="K1932" s="11"/>
      <c r="L1932" s="11"/>
      <c r="M1932" s="11"/>
    </row>
    <row r="1933" spans="5:13" x14ac:dyDescent="0.25">
      <c r="E1933" s="11"/>
      <c r="G1933" s="11"/>
      <c r="J1933" s="11"/>
      <c r="K1933" s="11"/>
      <c r="L1933" s="11"/>
      <c r="M1933" s="11"/>
    </row>
    <row r="1934" spans="5:13" x14ac:dyDescent="0.25">
      <c r="E1934" s="11"/>
      <c r="G1934" s="11"/>
      <c r="J1934" s="11"/>
      <c r="K1934" s="11"/>
      <c r="L1934" s="11"/>
      <c r="M1934" s="11"/>
    </row>
    <row r="1935" spans="5:13" x14ac:dyDescent="0.25">
      <c r="E1935" s="11"/>
      <c r="G1935" s="11"/>
      <c r="J1935" s="11"/>
      <c r="K1935" s="11"/>
      <c r="L1935" s="11"/>
      <c r="M1935" s="11"/>
    </row>
    <row r="1936" spans="5:13" x14ac:dyDescent="0.25">
      <c r="E1936" s="11"/>
      <c r="G1936" s="11"/>
      <c r="J1936" s="11"/>
      <c r="K1936" s="11"/>
      <c r="L1936" s="11"/>
      <c r="M1936" s="11"/>
    </row>
    <row r="1937" spans="5:13" x14ac:dyDescent="0.25">
      <c r="E1937" s="11"/>
      <c r="G1937" s="11"/>
      <c r="J1937" s="11"/>
      <c r="K1937" s="11"/>
      <c r="L1937" s="11"/>
      <c r="M1937" s="11"/>
    </row>
    <row r="1938" spans="5:13" x14ac:dyDescent="0.25">
      <c r="E1938" s="11"/>
      <c r="G1938" s="11"/>
      <c r="J1938" s="11"/>
      <c r="K1938" s="11"/>
      <c r="L1938" s="11"/>
      <c r="M1938" s="11"/>
    </row>
    <row r="1939" spans="5:13" x14ac:dyDescent="0.25">
      <c r="E1939" s="11"/>
      <c r="G1939" s="11"/>
      <c r="J1939" s="11"/>
      <c r="K1939" s="11"/>
      <c r="L1939" s="11"/>
      <c r="M1939" s="11"/>
    </row>
    <row r="1940" spans="5:13" x14ac:dyDescent="0.25">
      <c r="E1940" s="11"/>
      <c r="G1940" s="11"/>
      <c r="J1940" s="11"/>
      <c r="K1940" s="11"/>
      <c r="L1940" s="11"/>
      <c r="M1940" s="11"/>
    </row>
    <row r="1941" spans="5:13" x14ac:dyDescent="0.25">
      <c r="E1941" s="11"/>
      <c r="G1941" s="11"/>
      <c r="J1941" s="11"/>
      <c r="K1941" s="11"/>
      <c r="L1941" s="11"/>
      <c r="M1941" s="11"/>
    </row>
    <row r="1942" spans="5:13" x14ac:dyDescent="0.25">
      <c r="E1942" s="11"/>
      <c r="G1942" s="11"/>
      <c r="J1942" s="11"/>
      <c r="K1942" s="11"/>
      <c r="L1942" s="11"/>
      <c r="M1942" s="11"/>
    </row>
    <row r="1943" spans="5:13" x14ac:dyDescent="0.25">
      <c r="E1943" s="11"/>
      <c r="G1943" s="11"/>
      <c r="J1943" s="11"/>
      <c r="K1943" s="11"/>
      <c r="L1943" s="11"/>
      <c r="M1943" s="11"/>
    </row>
    <row r="1944" spans="5:13" x14ac:dyDescent="0.25">
      <c r="E1944" s="11"/>
      <c r="G1944" s="11"/>
      <c r="J1944" s="11"/>
      <c r="K1944" s="11"/>
      <c r="L1944" s="11"/>
      <c r="M1944" s="11"/>
    </row>
    <row r="1945" spans="5:13" x14ac:dyDescent="0.25">
      <c r="E1945" s="11"/>
      <c r="G1945" s="11"/>
      <c r="J1945" s="11"/>
      <c r="K1945" s="11"/>
      <c r="L1945" s="11"/>
      <c r="M1945" s="11"/>
    </row>
    <row r="1946" spans="5:13" x14ac:dyDescent="0.25">
      <c r="E1946" s="11"/>
      <c r="G1946" s="11"/>
      <c r="J1946" s="11"/>
      <c r="K1946" s="11"/>
      <c r="L1946" s="11"/>
      <c r="M1946" s="11"/>
    </row>
    <row r="1947" spans="5:13" x14ac:dyDescent="0.25">
      <c r="E1947" s="11"/>
      <c r="G1947" s="11"/>
      <c r="J1947" s="11"/>
      <c r="K1947" s="11"/>
      <c r="L1947" s="11"/>
      <c r="M1947" s="11"/>
    </row>
    <row r="1948" spans="5:13" x14ac:dyDescent="0.25">
      <c r="E1948" s="11"/>
      <c r="G1948" s="11"/>
      <c r="J1948" s="11"/>
      <c r="K1948" s="11"/>
      <c r="L1948" s="11"/>
      <c r="M1948" s="11"/>
    </row>
    <row r="1949" spans="5:13" x14ac:dyDescent="0.25">
      <c r="E1949" s="11"/>
      <c r="G1949" s="11"/>
      <c r="J1949" s="11"/>
      <c r="K1949" s="11"/>
      <c r="L1949" s="11"/>
      <c r="M1949" s="11"/>
    </row>
    <row r="1950" spans="5:13" x14ac:dyDescent="0.25">
      <c r="E1950" s="11"/>
      <c r="G1950" s="11"/>
      <c r="J1950" s="11"/>
      <c r="K1950" s="11"/>
      <c r="L1950" s="11"/>
      <c r="M1950" s="11"/>
    </row>
    <row r="1951" spans="5:13" x14ac:dyDescent="0.25">
      <c r="E1951" s="11"/>
      <c r="G1951" s="11"/>
      <c r="J1951" s="11"/>
      <c r="K1951" s="11"/>
      <c r="L1951" s="11"/>
      <c r="M1951" s="11"/>
    </row>
    <row r="1952" spans="5:13" x14ac:dyDescent="0.25">
      <c r="E1952" s="11"/>
      <c r="G1952" s="11"/>
      <c r="J1952" s="11"/>
      <c r="K1952" s="11"/>
      <c r="L1952" s="11"/>
      <c r="M1952" s="11"/>
    </row>
    <row r="1953" spans="5:13" x14ac:dyDescent="0.25">
      <c r="E1953" s="11"/>
      <c r="G1953" s="11"/>
      <c r="J1953" s="11"/>
      <c r="K1953" s="11"/>
      <c r="L1953" s="11"/>
      <c r="M1953" s="11"/>
    </row>
    <row r="1954" spans="5:13" x14ac:dyDescent="0.25">
      <c r="E1954" s="11"/>
      <c r="G1954" s="11"/>
      <c r="J1954" s="11"/>
      <c r="K1954" s="11"/>
      <c r="L1954" s="11"/>
      <c r="M1954" s="11"/>
    </row>
    <row r="1955" spans="5:13" x14ac:dyDescent="0.25">
      <c r="E1955" s="11"/>
      <c r="G1955" s="11"/>
      <c r="J1955" s="11"/>
      <c r="K1955" s="11"/>
      <c r="L1955" s="11"/>
      <c r="M1955" s="11"/>
    </row>
    <row r="1956" spans="5:13" x14ac:dyDescent="0.25">
      <c r="E1956" s="11"/>
      <c r="G1956" s="11"/>
      <c r="J1956" s="11"/>
      <c r="K1956" s="11"/>
      <c r="L1956" s="11"/>
      <c r="M1956" s="11"/>
    </row>
    <row r="1957" spans="5:13" x14ac:dyDescent="0.25">
      <c r="E1957" s="11"/>
      <c r="G1957" s="11"/>
      <c r="J1957" s="11"/>
      <c r="K1957" s="11"/>
      <c r="L1957" s="11"/>
      <c r="M1957" s="11"/>
    </row>
    <row r="1958" spans="5:13" x14ac:dyDescent="0.25">
      <c r="E1958" s="11"/>
      <c r="G1958" s="11"/>
      <c r="J1958" s="11"/>
      <c r="K1958" s="11"/>
      <c r="L1958" s="11"/>
      <c r="M1958" s="11"/>
    </row>
    <row r="1959" spans="5:13" x14ac:dyDescent="0.25">
      <c r="E1959" s="11"/>
      <c r="G1959" s="11"/>
      <c r="J1959" s="11"/>
      <c r="K1959" s="11"/>
      <c r="L1959" s="11"/>
      <c r="M1959" s="11"/>
    </row>
    <row r="1960" spans="5:13" x14ac:dyDescent="0.25">
      <c r="E1960" s="11"/>
      <c r="G1960" s="11"/>
      <c r="J1960" s="11"/>
      <c r="K1960" s="11"/>
      <c r="L1960" s="11"/>
      <c r="M1960" s="11"/>
    </row>
    <row r="1961" spans="5:13" x14ac:dyDescent="0.25">
      <c r="E1961" s="11"/>
      <c r="G1961" s="11"/>
      <c r="J1961" s="11"/>
      <c r="K1961" s="11"/>
      <c r="L1961" s="11"/>
      <c r="M1961" s="11"/>
    </row>
    <row r="1962" spans="5:13" x14ac:dyDescent="0.25">
      <c r="E1962" s="11"/>
      <c r="G1962" s="11"/>
      <c r="J1962" s="11"/>
      <c r="K1962" s="11"/>
      <c r="L1962" s="11"/>
      <c r="M1962" s="11"/>
    </row>
    <row r="1963" spans="5:13" x14ac:dyDescent="0.25">
      <c r="E1963" s="11"/>
      <c r="G1963" s="11"/>
      <c r="J1963" s="11"/>
      <c r="K1963" s="11"/>
      <c r="L1963" s="11"/>
      <c r="M1963" s="11"/>
    </row>
    <row r="1964" spans="5:13" x14ac:dyDescent="0.25">
      <c r="E1964" s="11"/>
      <c r="G1964" s="11"/>
      <c r="J1964" s="11"/>
      <c r="K1964" s="11"/>
      <c r="L1964" s="11"/>
      <c r="M1964" s="11"/>
    </row>
    <row r="1965" spans="5:13" x14ac:dyDescent="0.25">
      <c r="E1965" s="11"/>
      <c r="G1965" s="11"/>
      <c r="J1965" s="11"/>
      <c r="K1965" s="11"/>
      <c r="L1965" s="11"/>
      <c r="M1965" s="11"/>
    </row>
    <row r="1966" spans="5:13" x14ac:dyDescent="0.25">
      <c r="E1966" s="11"/>
      <c r="G1966" s="11"/>
      <c r="J1966" s="11"/>
      <c r="K1966" s="11"/>
      <c r="L1966" s="11"/>
      <c r="M1966" s="11"/>
    </row>
    <row r="1967" spans="5:13" x14ac:dyDescent="0.25">
      <c r="E1967" s="11"/>
      <c r="G1967" s="11"/>
      <c r="J1967" s="11"/>
      <c r="K1967" s="11"/>
      <c r="L1967" s="11"/>
      <c r="M1967" s="11"/>
    </row>
    <row r="1968" spans="5:13" x14ac:dyDescent="0.25">
      <c r="E1968" s="11"/>
      <c r="G1968" s="11"/>
      <c r="J1968" s="11"/>
      <c r="K1968" s="11"/>
      <c r="L1968" s="11"/>
      <c r="M1968" s="11"/>
    </row>
    <row r="1969" spans="5:13" x14ac:dyDescent="0.25">
      <c r="E1969" s="11"/>
      <c r="G1969" s="11"/>
      <c r="J1969" s="11"/>
      <c r="K1969" s="11"/>
      <c r="L1969" s="11"/>
      <c r="M1969" s="11"/>
    </row>
    <row r="1970" spans="5:13" x14ac:dyDescent="0.25">
      <c r="E1970" s="11"/>
      <c r="G1970" s="11"/>
      <c r="J1970" s="11"/>
      <c r="K1970" s="11"/>
      <c r="L1970" s="11"/>
      <c r="M1970" s="11"/>
    </row>
    <row r="1971" spans="5:13" x14ac:dyDescent="0.25">
      <c r="E1971" s="11"/>
      <c r="G1971" s="11"/>
      <c r="J1971" s="11"/>
      <c r="K1971" s="11"/>
      <c r="L1971" s="11"/>
      <c r="M1971" s="11"/>
    </row>
    <row r="1972" spans="5:13" x14ac:dyDescent="0.25">
      <c r="E1972" s="11"/>
      <c r="G1972" s="11"/>
      <c r="J1972" s="11"/>
      <c r="K1972" s="11"/>
      <c r="L1972" s="11"/>
      <c r="M1972" s="11"/>
    </row>
    <row r="1973" spans="5:13" x14ac:dyDescent="0.25">
      <c r="E1973" s="11"/>
      <c r="G1973" s="11"/>
      <c r="J1973" s="11"/>
      <c r="K1973" s="11"/>
      <c r="L1973" s="11"/>
      <c r="M1973" s="11"/>
    </row>
    <row r="1974" spans="5:13" x14ac:dyDescent="0.25">
      <c r="E1974" s="11"/>
      <c r="G1974" s="11"/>
      <c r="J1974" s="11"/>
      <c r="K1974" s="11"/>
      <c r="L1974" s="11"/>
      <c r="M1974" s="11"/>
    </row>
    <row r="1975" spans="5:13" x14ac:dyDescent="0.25">
      <c r="E1975" s="11"/>
      <c r="G1975" s="11"/>
      <c r="J1975" s="11"/>
      <c r="K1975" s="11"/>
      <c r="L1975" s="11"/>
      <c r="M1975" s="11"/>
    </row>
    <row r="1976" spans="5:13" x14ac:dyDescent="0.25">
      <c r="E1976" s="11"/>
      <c r="G1976" s="11"/>
      <c r="J1976" s="11"/>
      <c r="K1976" s="11"/>
      <c r="L1976" s="11"/>
      <c r="M1976" s="11"/>
    </row>
    <row r="1977" spans="5:13" x14ac:dyDescent="0.25">
      <c r="E1977" s="11"/>
      <c r="G1977" s="11"/>
      <c r="J1977" s="11"/>
      <c r="K1977" s="11"/>
      <c r="L1977" s="11"/>
      <c r="M1977" s="11"/>
    </row>
    <row r="1978" spans="5:13" x14ac:dyDescent="0.25">
      <c r="E1978" s="11"/>
      <c r="G1978" s="11"/>
      <c r="J1978" s="11"/>
      <c r="K1978" s="11"/>
      <c r="L1978" s="11"/>
      <c r="M1978" s="11"/>
    </row>
    <row r="1979" spans="5:13" x14ac:dyDescent="0.25">
      <c r="E1979" s="11"/>
      <c r="G1979" s="11"/>
      <c r="J1979" s="11"/>
      <c r="K1979" s="11"/>
      <c r="L1979" s="11"/>
      <c r="M1979" s="11"/>
    </row>
    <row r="1980" spans="5:13" x14ac:dyDescent="0.25">
      <c r="E1980" s="11"/>
      <c r="G1980" s="11"/>
      <c r="J1980" s="11"/>
      <c r="K1980" s="11"/>
      <c r="L1980" s="11"/>
      <c r="M1980" s="11"/>
    </row>
    <row r="1981" spans="5:13" x14ac:dyDescent="0.25">
      <c r="E1981" s="11"/>
      <c r="G1981" s="11"/>
      <c r="J1981" s="11"/>
      <c r="K1981" s="11"/>
      <c r="L1981" s="11"/>
      <c r="M1981" s="11"/>
    </row>
    <row r="1982" spans="5:13" x14ac:dyDescent="0.25">
      <c r="E1982" s="11"/>
      <c r="G1982" s="11"/>
      <c r="J1982" s="11"/>
      <c r="K1982" s="11"/>
      <c r="L1982" s="11"/>
      <c r="M1982" s="11"/>
    </row>
    <row r="1983" spans="5:13" x14ac:dyDescent="0.25">
      <c r="E1983" s="11"/>
      <c r="G1983" s="11"/>
      <c r="J1983" s="11"/>
      <c r="K1983" s="11"/>
      <c r="L1983" s="11"/>
      <c r="M1983" s="11"/>
    </row>
    <row r="1984" spans="5:13" x14ac:dyDescent="0.25">
      <c r="E1984" s="11"/>
      <c r="G1984" s="11"/>
      <c r="J1984" s="11"/>
      <c r="K1984" s="11"/>
      <c r="L1984" s="11"/>
      <c r="M1984" s="11"/>
    </row>
    <row r="1985" spans="5:13" x14ac:dyDescent="0.25">
      <c r="E1985" s="11"/>
      <c r="G1985" s="11"/>
      <c r="J1985" s="11"/>
      <c r="K1985" s="11"/>
      <c r="L1985" s="11"/>
      <c r="M1985" s="11"/>
    </row>
    <row r="1986" spans="5:13" x14ac:dyDescent="0.25">
      <c r="E1986" s="11"/>
      <c r="G1986" s="11"/>
      <c r="J1986" s="11"/>
      <c r="K1986" s="11"/>
      <c r="L1986" s="11"/>
      <c r="M1986" s="11"/>
    </row>
    <row r="1987" spans="5:13" x14ac:dyDescent="0.25">
      <c r="E1987" s="11"/>
      <c r="G1987" s="11"/>
      <c r="J1987" s="11"/>
      <c r="K1987" s="11"/>
      <c r="L1987" s="11"/>
      <c r="M1987" s="11"/>
    </row>
    <row r="1988" spans="5:13" x14ac:dyDescent="0.25">
      <c r="E1988" s="11"/>
      <c r="G1988" s="11"/>
      <c r="J1988" s="11"/>
      <c r="K1988" s="11"/>
      <c r="L1988" s="11"/>
      <c r="M1988" s="11"/>
    </row>
    <row r="1989" spans="5:13" x14ac:dyDescent="0.25">
      <c r="E1989" s="11"/>
      <c r="G1989" s="11"/>
      <c r="J1989" s="11"/>
      <c r="K1989" s="11"/>
      <c r="L1989" s="11"/>
      <c r="M1989" s="11"/>
    </row>
    <row r="1990" spans="5:13" x14ac:dyDescent="0.25">
      <c r="E1990" s="11"/>
      <c r="G1990" s="11"/>
      <c r="J1990" s="11"/>
      <c r="K1990" s="11"/>
      <c r="L1990" s="11"/>
      <c r="M1990" s="11"/>
    </row>
    <row r="1991" spans="5:13" x14ac:dyDescent="0.25">
      <c r="E1991" s="11"/>
      <c r="G1991" s="11"/>
      <c r="J1991" s="11"/>
      <c r="K1991" s="11"/>
      <c r="L1991" s="11"/>
      <c r="M1991" s="11"/>
    </row>
    <row r="1992" spans="5:13" x14ac:dyDescent="0.25">
      <c r="E1992" s="11"/>
      <c r="G1992" s="11"/>
      <c r="J1992" s="11"/>
      <c r="K1992" s="11"/>
      <c r="L1992" s="11"/>
      <c r="M1992" s="11"/>
    </row>
    <row r="1993" spans="5:13" x14ac:dyDescent="0.25">
      <c r="E1993" s="11"/>
      <c r="G1993" s="11"/>
      <c r="J1993" s="11"/>
      <c r="K1993" s="11"/>
      <c r="L1993" s="11"/>
      <c r="M1993" s="11"/>
    </row>
    <row r="1994" spans="5:13" x14ac:dyDescent="0.25">
      <c r="E1994" s="11"/>
      <c r="G1994" s="11"/>
      <c r="J1994" s="11"/>
      <c r="K1994" s="11"/>
      <c r="L1994" s="11"/>
      <c r="M1994" s="11"/>
    </row>
    <row r="1995" spans="5:13" x14ac:dyDescent="0.25">
      <c r="E1995" s="11"/>
      <c r="G1995" s="11"/>
      <c r="J1995" s="11"/>
      <c r="K1995" s="11"/>
      <c r="L1995" s="11"/>
      <c r="M1995" s="11"/>
    </row>
    <row r="1996" spans="5:13" x14ac:dyDescent="0.25">
      <c r="E1996" s="11"/>
      <c r="G1996" s="11"/>
      <c r="J1996" s="11"/>
      <c r="K1996" s="11"/>
      <c r="L1996" s="11"/>
      <c r="M1996" s="11"/>
    </row>
    <row r="1997" spans="5:13" x14ac:dyDescent="0.25">
      <c r="E1997" s="11"/>
      <c r="G1997" s="11"/>
      <c r="J1997" s="11"/>
      <c r="K1997" s="11"/>
      <c r="L1997" s="11"/>
      <c r="M1997" s="11"/>
    </row>
    <row r="1998" spans="5:13" x14ac:dyDescent="0.25">
      <c r="E1998" s="11"/>
      <c r="G1998" s="11"/>
      <c r="J1998" s="11"/>
      <c r="K1998" s="11"/>
      <c r="L1998" s="11"/>
      <c r="M1998" s="11"/>
    </row>
    <row r="1999" spans="5:13" x14ac:dyDescent="0.25">
      <c r="E1999" s="11"/>
      <c r="G1999" s="11"/>
      <c r="J1999" s="11"/>
      <c r="K1999" s="11"/>
      <c r="L1999" s="11"/>
      <c r="M1999" s="11"/>
    </row>
    <row r="2000" spans="5:13" x14ac:dyDescent="0.25">
      <c r="E2000" s="11"/>
      <c r="G2000" s="11"/>
      <c r="J2000" s="11"/>
      <c r="K2000" s="11"/>
      <c r="L2000" s="11"/>
      <c r="M2000" s="11"/>
    </row>
    <row r="2001" spans="5:13" x14ac:dyDescent="0.25">
      <c r="E2001" s="11"/>
      <c r="G2001" s="11"/>
      <c r="J2001" s="11"/>
      <c r="K2001" s="11"/>
      <c r="L2001" s="11"/>
      <c r="M2001" s="11"/>
    </row>
    <row r="2002" spans="5:13" x14ac:dyDescent="0.25">
      <c r="E2002" s="11"/>
      <c r="G2002" s="11"/>
      <c r="J2002" s="11"/>
      <c r="K2002" s="11"/>
      <c r="L2002" s="11"/>
      <c r="M2002" s="11"/>
    </row>
    <row r="2003" spans="5:13" x14ac:dyDescent="0.25">
      <c r="E2003" s="11"/>
      <c r="G2003" s="11"/>
      <c r="J2003" s="11"/>
      <c r="K2003" s="11"/>
      <c r="L2003" s="11"/>
      <c r="M2003" s="11"/>
    </row>
    <row r="2004" spans="5:13" x14ac:dyDescent="0.25">
      <c r="E2004" s="11"/>
      <c r="G2004" s="11"/>
      <c r="J2004" s="11"/>
      <c r="K2004" s="11"/>
      <c r="L2004" s="11"/>
      <c r="M2004" s="11"/>
    </row>
    <row r="2005" spans="5:13" x14ac:dyDescent="0.25">
      <c r="E2005" s="11"/>
      <c r="G2005" s="11"/>
      <c r="J2005" s="11"/>
      <c r="K2005" s="11"/>
      <c r="L2005" s="11"/>
      <c r="M2005" s="11"/>
    </row>
    <row r="2006" spans="5:13" x14ac:dyDescent="0.25">
      <c r="E2006" s="11"/>
      <c r="G2006" s="11"/>
      <c r="J2006" s="11"/>
      <c r="K2006" s="11"/>
      <c r="L2006" s="11"/>
      <c r="M2006" s="11"/>
    </row>
    <row r="2007" spans="5:13" x14ac:dyDescent="0.25">
      <c r="E2007" s="11"/>
      <c r="G2007" s="11"/>
      <c r="J2007" s="11"/>
      <c r="K2007" s="11"/>
      <c r="L2007" s="11"/>
      <c r="M2007" s="11"/>
    </row>
    <row r="2008" spans="5:13" x14ac:dyDescent="0.25">
      <c r="E2008" s="11"/>
      <c r="G2008" s="11"/>
      <c r="J2008" s="11"/>
      <c r="K2008" s="11"/>
      <c r="L2008" s="11"/>
      <c r="M2008" s="11"/>
    </row>
    <row r="2009" spans="5:13" x14ac:dyDescent="0.25">
      <c r="E2009" s="11"/>
      <c r="G2009" s="11"/>
      <c r="J2009" s="11"/>
      <c r="K2009" s="11"/>
      <c r="L2009" s="11"/>
      <c r="M2009" s="11"/>
    </row>
    <row r="2010" spans="5:13" x14ac:dyDescent="0.25">
      <c r="E2010" s="11"/>
      <c r="G2010" s="11"/>
      <c r="J2010" s="11"/>
      <c r="K2010" s="11"/>
      <c r="L2010" s="11"/>
      <c r="M2010" s="11"/>
    </row>
    <row r="2011" spans="5:13" x14ac:dyDescent="0.25">
      <c r="E2011" s="11"/>
      <c r="G2011" s="11"/>
      <c r="J2011" s="11"/>
      <c r="K2011" s="11"/>
      <c r="L2011" s="11"/>
      <c r="M2011" s="11"/>
    </row>
    <row r="2012" spans="5:13" x14ac:dyDescent="0.25">
      <c r="E2012" s="11"/>
      <c r="G2012" s="11"/>
      <c r="J2012" s="11"/>
      <c r="K2012" s="11"/>
      <c r="L2012" s="11"/>
      <c r="M2012" s="11"/>
    </row>
    <row r="2013" spans="5:13" x14ac:dyDescent="0.25">
      <c r="E2013" s="11"/>
      <c r="G2013" s="11"/>
      <c r="J2013" s="11"/>
      <c r="K2013" s="11"/>
      <c r="L2013" s="11"/>
      <c r="M2013" s="11"/>
    </row>
    <row r="2014" spans="5:13" x14ac:dyDescent="0.25">
      <c r="E2014" s="11"/>
      <c r="G2014" s="11"/>
      <c r="J2014" s="11"/>
      <c r="K2014" s="11"/>
      <c r="L2014" s="11"/>
      <c r="M2014" s="11"/>
    </row>
    <row r="2015" spans="5:13" x14ac:dyDescent="0.25">
      <c r="E2015" s="11"/>
      <c r="G2015" s="11"/>
      <c r="J2015" s="11"/>
      <c r="K2015" s="11"/>
      <c r="L2015" s="11"/>
      <c r="M2015" s="11"/>
    </row>
    <row r="2016" spans="5:13" x14ac:dyDescent="0.25">
      <c r="E2016" s="11"/>
      <c r="G2016" s="11"/>
      <c r="J2016" s="11"/>
      <c r="K2016" s="11"/>
      <c r="L2016" s="11"/>
      <c r="M2016" s="11"/>
    </row>
    <row r="2017" spans="5:13" x14ac:dyDescent="0.25">
      <c r="E2017" s="11"/>
      <c r="G2017" s="11"/>
      <c r="J2017" s="11"/>
      <c r="K2017" s="11"/>
      <c r="L2017" s="11"/>
      <c r="M2017" s="11"/>
    </row>
    <row r="2018" spans="5:13" x14ac:dyDescent="0.25">
      <c r="E2018" s="11"/>
      <c r="G2018" s="11"/>
      <c r="J2018" s="11"/>
      <c r="K2018" s="11"/>
      <c r="L2018" s="11"/>
      <c r="M2018" s="11"/>
    </row>
    <row r="2019" spans="5:13" x14ac:dyDescent="0.25">
      <c r="E2019" s="11"/>
      <c r="G2019" s="11"/>
      <c r="J2019" s="11"/>
      <c r="K2019" s="11"/>
      <c r="L2019" s="11"/>
      <c r="M2019" s="11"/>
    </row>
    <row r="2020" spans="5:13" x14ac:dyDescent="0.25">
      <c r="E2020" s="11"/>
      <c r="G2020" s="11"/>
      <c r="J2020" s="11"/>
      <c r="K2020" s="11"/>
      <c r="L2020" s="11"/>
      <c r="M2020" s="11"/>
    </row>
    <row r="2021" spans="5:13" x14ac:dyDescent="0.25">
      <c r="E2021" s="11"/>
      <c r="G2021" s="11"/>
      <c r="J2021" s="11"/>
      <c r="K2021" s="11"/>
      <c r="L2021" s="11"/>
      <c r="M2021" s="11"/>
    </row>
    <row r="2022" spans="5:13" x14ac:dyDescent="0.25">
      <c r="E2022" s="11"/>
      <c r="G2022" s="11"/>
      <c r="J2022" s="11"/>
      <c r="K2022" s="11"/>
      <c r="L2022" s="11"/>
      <c r="M2022" s="11"/>
    </row>
    <row r="2023" spans="5:13" x14ac:dyDescent="0.25">
      <c r="E2023" s="11"/>
      <c r="G2023" s="11"/>
      <c r="J2023" s="11"/>
      <c r="K2023" s="11"/>
      <c r="L2023" s="11"/>
      <c r="M2023" s="11"/>
    </row>
    <row r="2024" spans="5:13" x14ac:dyDescent="0.25">
      <c r="E2024" s="11"/>
      <c r="G2024" s="11"/>
      <c r="J2024" s="11"/>
      <c r="K2024" s="11"/>
      <c r="L2024" s="11"/>
      <c r="M2024" s="11"/>
    </row>
    <row r="2025" spans="5:13" x14ac:dyDescent="0.25">
      <c r="E2025" s="11"/>
      <c r="G2025" s="11"/>
      <c r="J2025" s="11"/>
      <c r="K2025" s="11"/>
      <c r="L2025" s="11"/>
      <c r="M2025" s="11"/>
    </row>
    <row r="2026" spans="5:13" x14ac:dyDescent="0.25">
      <c r="E2026" s="11"/>
      <c r="G2026" s="11"/>
      <c r="J2026" s="11"/>
      <c r="K2026" s="11"/>
      <c r="L2026" s="11"/>
      <c r="M2026" s="11"/>
    </row>
    <row r="2027" spans="5:13" x14ac:dyDescent="0.25">
      <c r="E2027" s="11"/>
      <c r="G2027" s="11"/>
      <c r="J2027" s="11"/>
      <c r="K2027" s="11"/>
      <c r="L2027" s="11"/>
      <c r="M2027" s="11"/>
    </row>
    <row r="2028" spans="5:13" x14ac:dyDescent="0.25">
      <c r="E2028" s="11"/>
      <c r="G2028" s="11"/>
      <c r="J2028" s="11"/>
      <c r="K2028" s="11"/>
      <c r="L2028" s="11"/>
      <c r="M2028" s="11"/>
    </row>
    <row r="2029" spans="5:13" x14ac:dyDescent="0.25">
      <c r="E2029" s="11"/>
      <c r="G2029" s="11"/>
      <c r="J2029" s="11"/>
      <c r="K2029" s="11"/>
      <c r="L2029" s="11"/>
      <c r="M2029" s="11"/>
    </row>
    <row r="2030" spans="5:13" x14ac:dyDescent="0.25">
      <c r="E2030" s="11"/>
      <c r="G2030" s="11"/>
      <c r="J2030" s="11"/>
      <c r="K2030" s="11"/>
      <c r="L2030" s="11"/>
      <c r="M2030" s="11"/>
    </row>
    <row r="2031" spans="5:13" x14ac:dyDescent="0.25">
      <c r="E2031" s="11"/>
      <c r="G2031" s="11"/>
      <c r="J2031" s="11"/>
      <c r="K2031" s="11"/>
      <c r="L2031" s="11"/>
      <c r="M2031" s="11"/>
    </row>
    <row r="2032" spans="5:13" x14ac:dyDescent="0.25">
      <c r="E2032" s="11"/>
      <c r="G2032" s="11"/>
      <c r="J2032" s="11"/>
      <c r="K2032" s="11"/>
      <c r="L2032" s="11"/>
      <c r="M2032" s="11"/>
    </row>
    <row r="2033" spans="5:13" x14ac:dyDescent="0.25">
      <c r="E2033" s="11"/>
      <c r="G2033" s="11"/>
      <c r="J2033" s="11"/>
      <c r="K2033" s="11"/>
      <c r="L2033" s="11"/>
      <c r="M2033" s="11"/>
    </row>
    <row r="2034" spans="5:13" x14ac:dyDescent="0.25">
      <c r="E2034" s="11"/>
      <c r="G2034" s="11"/>
      <c r="J2034" s="11"/>
      <c r="K2034" s="11"/>
      <c r="L2034" s="11"/>
      <c r="M2034" s="11"/>
    </row>
    <row r="2035" spans="5:13" x14ac:dyDescent="0.25">
      <c r="E2035" s="11"/>
      <c r="G2035" s="11"/>
      <c r="J2035" s="11"/>
      <c r="K2035" s="11"/>
      <c r="L2035" s="11"/>
      <c r="M2035" s="11"/>
    </row>
    <row r="2036" spans="5:13" x14ac:dyDescent="0.25">
      <c r="E2036" s="11"/>
      <c r="G2036" s="11"/>
      <c r="J2036" s="11"/>
      <c r="K2036" s="11"/>
      <c r="L2036" s="11"/>
      <c r="M2036" s="11"/>
    </row>
    <row r="2037" spans="5:13" x14ac:dyDescent="0.25">
      <c r="E2037" s="11"/>
      <c r="G2037" s="11"/>
      <c r="J2037" s="11"/>
      <c r="K2037" s="11"/>
      <c r="L2037" s="11"/>
      <c r="M2037" s="11"/>
    </row>
    <row r="2038" spans="5:13" x14ac:dyDescent="0.25">
      <c r="E2038" s="11"/>
      <c r="G2038" s="11"/>
      <c r="J2038" s="11"/>
      <c r="K2038" s="11"/>
      <c r="L2038" s="11"/>
      <c r="M2038" s="11"/>
    </row>
    <row r="2039" spans="5:13" x14ac:dyDescent="0.25">
      <c r="E2039" s="11"/>
      <c r="G2039" s="11"/>
      <c r="J2039" s="11"/>
      <c r="K2039" s="11"/>
      <c r="L2039" s="11"/>
      <c r="M2039" s="11"/>
    </row>
    <row r="2040" spans="5:13" x14ac:dyDescent="0.25">
      <c r="E2040" s="11"/>
      <c r="G2040" s="11"/>
      <c r="J2040" s="11"/>
      <c r="K2040" s="11"/>
      <c r="L2040" s="11"/>
      <c r="M2040" s="11"/>
    </row>
    <row r="2041" spans="5:13" x14ac:dyDescent="0.25">
      <c r="E2041" s="11"/>
      <c r="G2041" s="11"/>
      <c r="J2041" s="11"/>
      <c r="K2041" s="11"/>
      <c r="L2041" s="11"/>
      <c r="M2041" s="11"/>
    </row>
    <row r="2042" spans="5:13" x14ac:dyDescent="0.25">
      <c r="E2042" s="11"/>
      <c r="G2042" s="11"/>
      <c r="J2042" s="11"/>
      <c r="K2042" s="11"/>
      <c r="L2042" s="11"/>
      <c r="M2042" s="11"/>
    </row>
    <row r="2043" spans="5:13" x14ac:dyDescent="0.25">
      <c r="E2043" s="11"/>
      <c r="G2043" s="11"/>
      <c r="J2043" s="11"/>
      <c r="K2043" s="11"/>
      <c r="L2043" s="11"/>
      <c r="M2043" s="11"/>
    </row>
    <row r="2044" spans="5:13" x14ac:dyDescent="0.25">
      <c r="E2044" s="11"/>
      <c r="G2044" s="11"/>
      <c r="J2044" s="11"/>
      <c r="K2044" s="11"/>
      <c r="L2044" s="11"/>
      <c r="M2044" s="11"/>
    </row>
    <row r="2045" spans="5:13" x14ac:dyDescent="0.25">
      <c r="E2045" s="11"/>
      <c r="G2045" s="11"/>
      <c r="J2045" s="11"/>
      <c r="K2045" s="11"/>
      <c r="L2045" s="11"/>
      <c r="M2045" s="11"/>
    </row>
    <row r="2046" spans="5:13" x14ac:dyDescent="0.25">
      <c r="E2046" s="11"/>
      <c r="G2046" s="11"/>
      <c r="J2046" s="11"/>
      <c r="K2046" s="11"/>
      <c r="L2046" s="11"/>
      <c r="M2046" s="11"/>
    </row>
    <row r="2047" spans="5:13" x14ac:dyDescent="0.25">
      <c r="E2047" s="11"/>
      <c r="G2047" s="11"/>
      <c r="J2047" s="11"/>
      <c r="K2047" s="11"/>
      <c r="L2047" s="11"/>
      <c r="M2047" s="11"/>
    </row>
    <row r="2048" spans="5:13" x14ac:dyDescent="0.25">
      <c r="E2048" s="11"/>
      <c r="G2048" s="11"/>
      <c r="J2048" s="11"/>
      <c r="K2048" s="11"/>
      <c r="L2048" s="11"/>
      <c r="M2048" s="11"/>
    </row>
    <row r="2049" spans="5:13" x14ac:dyDescent="0.25">
      <c r="E2049" s="11"/>
      <c r="G2049" s="11"/>
      <c r="J2049" s="11"/>
      <c r="K2049" s="11"/>
      <c r="L2049" s="11"/>
      <c r="M2049" s="11"/>
    </row>
    <row r="2050" spans="5:13" x14ac:dyDescent="0.25">
      <c r="E2050" s="11"/>
      <c r="G2050" s="11"/>
      <c r="J2050" s="11"/>
      <c r="K2050" s="11"/>
      <c r="L2050" s="11"/>
      <c r="M2050" s="11"/>
    </row>
    <row r="2051" spans="5:13" x14ac:dyDescent="0.25">
      <c r="E2051" s="11"/>
      <c r="G2051" s="11"/>
      <c r="J2051" s="11"/>
      <c r="K2051" s="11"/>
      <c r="L2051" s="11"/>
      <c r="M2051" s="11"/>
    </row>
    <row r="2052" spans="5:13" x14ac:dyDescent="0.25">
      <c r="E2052" s="11"/>
      <c r="G2052" s="11"/>
      <c r="J2052" s="11"/>
      <c r="K2052" s="11"/>
      <c r="L2052" s="11"/>
      <c r="M2052" s="11"/>
    </row>
    <row r="2053" spans="5:13" x14ac:dyDescent="0.25">
      <c r="E2053" s="11"/>
      <c r="G2053" s="11"/>
      <c r="J2053" s="11"/>
      <c r="K2053" s="11"/>
      <c r="L2053" s="11"/>
      <c r="M2053" s="11"/>
    </row>
    <row r="2054" spans="5:13" x14ac:dyDescent="0.25">
      <c r="E2054" s="11"/>
      <c r="G2054" s="11"/>
      <c r="J2054" s="11"/>
      <c r="K2054" s="11"/>
      <c r="L2054" s="11"/>
      <c r="M2054" s="11"/>
    </row>
    <row r="2055" spans="5:13" x14ac:dyDescent="0.25">
      <c r="E2055" s="11"/>
      <c r="G2055" s="11"/>
      <c r="J2055" s="11"/>
      <c r="K2055" s="11"/>
      <c r="L2055" s="11"/>
      <c r="M2055" s="11"/>
    </row>
    <row r="2056" spans="5:13" x14ac:dyDescent="0.25">
      <c r="E2056" s="11"/>
      <c r="G2056" s="11"/>
      <c r="J2056" s="11"/>
      <c r="K2056" s="11"/>
      <c r="L2056" s="11"/>
      <c r="M2056" s="11"/>
    </row>
    <row r="2057" spans="5:13" x14ac:dyDescent="0.25">
      <c r="E2057" s="11"/>
      <c r="G2057" s="11"/>
      <c r="J2057" s="11"/>
      <c r="K2057" s="11"/>
      <c r="L2057" s="11"/>
      <c r="M2057" s="11"/>
    </row>
    <row r="2058" spans="5:13" x14ac:dyDescent="0.25">
      <c r="E2058" s="11"/>
      <c r="G2058" s="11"/>
      <c r="J2058" s="11"/>
      <c r="K2058" s="11"/>
      <c r="L2058" s="11"/>
      <c r="M2058" s="11"/>
    </row>
    <row r="2059" spans="5:13" x14ac:dyDescent="0.25">
      <c r="E2059" s="11"/>
      <c r="G2059" s="11"/>
      <c r="J2059" s="11"/>
      <c r="K2059" s="11"/>
      <c r="L2059" s="11"/>
      <c r="M2059" s="11"/>
    </row>
    <row r="2060" spans="5:13" x14ac:dyDescent="0.25">
      <c r="E2060" s="11"/>
      <c r="G2060" s="11"/>
      <c r="J2060" s="11"/>
      <c r="K2060" s="11"/>
      <c r="L2060" s="11"/>
      <c r="M2060" s="11"/>
    </row>
    <row r="2061" spans="5:13" x14ac:dyDescent="0.25">
      <c r="E2061" s="11"/>
      <c r="G2061" s="11"/>
      <c r="J2061" s="11"/>
      <c r="K2061" s="11"/>
      <c r="L2061" s="11"/>
      <c r="M2061" s="11"/>
    </row>
    <row r="2062" spans="5:13" x14ac:dyDescent="0.25">
      <c r="E2062" s="11"/>
      <c r="G2062" s="11"/>
      <c r="J2062" s="11"/>
      <c r="K2062" s="11"/>
      <c r="L2062" s="11"/>
      <c r="M2062" s="11"/>
    </row>
    <row r="2063" spans="5:13" x14ac:dyDescent="0.25">
      <c r="E2063" s="11"/>
      <c r="G2063" s="11"/>
      <c r="J2063" s="11"/>
      <c r="K2063" s="11"/>
      <c r="L2063" s="11"/>
      <c r="M2063" s="11"/>
    </row>
    <row r="2064" spans="5:13" x14ac:dyDescent="0.25">
      <c r="E2064" s="11"/>
      <c r="G2064" s="11"/>
      <c r="J2064" s="11"/>
      <c r="K2064" s="11"/>
      <c r="L2064" s="11"/>
      <c r="M2064" s="11"/>
    </row>
    <row r="2065" spans="5:13" x14ac:dyDescent="0.25">
      <c r="E2065" s="11"/>
      <c r="G2065" s="11"/>
      <c r="J2065" s="11"/>
      <c r="K2065" s="11"/>
      <c r="L2065" s="11"/>
      <c r="M2065" s="11"/>
    </row>
    <row r="2066" spans="5:13" x14ac:dyDescent="0.25">
      <c r="E2066" s="11"/>
      <c r="G2066" s="11"/>
      <c r="J2066" s="11"/>
      <c r="K2066" s="11"/>
      <c r="L2066" s="11"/>
      <c r="M2066" s="11"/>
    </row>
    <row r="2067" spans="5:13" x14ac:dyDescent="0.25">
      <c r="E2067" s="11"/>
      <c r="G2067" s="11"/>
      <c r="J2067" s="11"/>
      <c r="K2067" s="11"/>
      <c r="L2067" s="11"/>
      <c r="M2067" s="11"/>
    </row>
    <row r="2068" spans="5:13" x14ac:dyDescent="0.25">
      <c r="E2068" s="11"/>
      <c r="G2068" s="11"/>
      <c r="J2068" s="11"/>
      <c r="K2068" s="11"/>
      <c r="L2068" s="11"/>
      <c r="M2068" s="11"/>
    </row>
    <row r="2069" spans="5:13" x14ac:dyDescent="0.25">
      <c r="E2069" s="11"/>
      <c r="G2069" s="11"/>
      <c r="J2069" s="11"/>
      <c r="K2069" s="11"/>
      <c r="L2069" s="11"/>
      <c r="M2069" s="11"/>
    </row>
    <row r="2070" spans="5:13" x14ac:dyDescent="0.25">
      <c r="E2070" s="11"/>
      <c r="G2070" s="11"/>
      <c r="J2070" s="11"/>
      <c r="K2070" s="11"/>
      <c r="L2070" s="11"/>
      <c r="M2070" s="11"/>
    </row>
    <row r="2071" spans="5:13" x14ac:dyDescent="0.25">
      <c r="E2071" s="11"/>
      <c r="G2071" s="11"/>
      <c r="J2071" s="11"/>
      <c r="K2071" s="11"/>
      <c r="L2071" s="11"/>
      <c r="M2071" s="11"/>
    </row>
    <row r="2072" spans="5:13" x14ac:dyDescent="0.25">
      <c r="E2072" s="11"/>
      <c r="G2072" s="11"/>
      <c r="J2072" s="11"/>
      <c r="K2072" s="11"/>
      <c r="L2072" s="11"/>
      <c r="M2072" s="11"/>
    </row>
    <row r="2073" spans="5:13" x14ac:dyDescent="0.25">
      <c r="E2073" s="11"/>
      <c r="G2073" s="11"/>
      <c r="J2073" s="11"/>
      <c r="K2073" s="11"/>
      <c r="L2073" s="11"/>
      <c r="M2073" s="11"/>
    </row>
    <row r="2074" spans="5:13" x14ac:dyDescent="0.25">
      <c r="E2074" s="11"/>
      <c r="G2074" s="11"/>
      <c r="J2074" s="11"/>
      <c r="K2074" s="11"/>
      <c r="L2074" s="11"/>
      <c r="M2074" s="11"/>
    </row>
    <row r="2075" spans="5:13" x14ac:dyDescent="0.25">
      <c r="E2075" s="11"/>
      <c r="G2075" s="11"/>
      <c r="J2075" s="11"/>
      <c r="K2075" s="11"/>
      <c r="L2075" s="11"/>
      <c r="M2075" s="11"/>
    </row>
    <row r="2076" spans="5:13" x14ac:dyDescent="0.25">
      <c r="E2076" s="11"/>
      <c r="G2076" s="11"/>
      <c r="J2076" s="11"/>
      <c r="K2076" s="11"/>
      <c r="L2076" s="11"/>
      <c r="M2076" s="11"/>
    </row>
    <row r="2077" spans="5:13" x14ac:dyDescent="0.25">
      <c r="E2077" s="11"/>
      <c r="G2077" s="11"/>
      <c r="J2077" s="11"/>
      <c r="K2077" s="11"/>
      <c r="L2077" s="11"/>
      <c r="M2077" s="11"/>
    </row>
    <row r="2078" spans="5:13" x14ac:dyDescent="0.25">
      <c r="E2078" s="11"/>
      <c r="G2078" s="11"/>
      <c r="J2078" s="11"/>
      <c r="K2078" s="11"/>
      <c r="L2078" s="11"/>
      <c r="M2078" s="11"/>
    </row>
    <row r="2079" spans="5:13" x14ac:dyDescent="0.25">
      <c r="E2079" s="11"/>
      <c r="G2079" s="11"/>
      <c r="J2079" s="11"/>
      <c r="K2079" s="11"/>
      <c r="L2079" s="11"/>
      <c r="M2079" s="11"/>
    </row>
    <row r="2080" spans="5:13" x14ac:dyDescent="0.25">
      <c r="E2080" s="11"/>
      <c r="G2080" s="11"/>
      <c r="J2080" s="11"/>
      <c r="K2080" s="11"/>
      <c r="L2080" s="11"/>
      <c r="M2080" s="11"/>
    </row>
    <row r="2081" spans="5:13" x14ac:dyDescent="0.25">
      <c r="E2081" s="11"/>
      <c r="G2081" s="11"/>
      <c r="J2081" s="11"/>
      <c r="K2081" s="11"/>
      <c r="L2081" s="11"/>
      <c r="M2081" s="11"/>
    </row>
    <row r="2082" spans="5:13" x14ac:dyDescent="0.25">
      <c r="E2082" s="11"/>
      <c r="G2082" s="11"/>
      <c r="J2082" s="11"/>
      <c r="K2082" s="11"/>
      <c r="L2082" s="11"/>
      <c r="M2082" s="11"/>
    </row>
    <row r="2083" spans="5:13" x14ac:dyDescent="0.25">
      <c r="E2083" s="11"/>
      <c r="G2083" s="11"/>
      <c r="J2083" s="11"/>
      <c r="K2083" s="11"/>
      <c r="L2083" s="11"/>
      <c r="M2083" s="11"/>
    </row>
    <row r="2084" spans="5:13" x14ac:dyDescent="0.25">
      <c r="E2084" s="11"/>
      <c r="G2084" s="11"/>
      <c r="J2084" s="11"/>
      <c r="K2084" s="11"/>
      <c r="L2084" s="11"/>
      <c r="M2084" s="11"/>
    </row>
    <row r="2085" spans="5:13" x14ac:dyDescent="0.25">
      <c r="E2085" s="11"/>
      <c r="G2085" s="11"/>
      <c r="J2085" s="11"/>
      <c r="K2085" s="11"/>
      <c r="L2085" s="11"/>
      <c r="M2085" s="11"/>
    </row>
    <row r="2086" spans="5:13" x14ac:dyDescent="0.25">
      <c r="E2086" s="11"/>
      <c r="G2086" s="11"/>
      <c r="J2086" s="11"/>
      <c r="K2086" s="11"/>
      <c r="L2086" s="11"/>
      <c r="M2086" s="11"/>
    </row>
    <row r="2087" spans="5:13" x14ac:dyDescent="0.25">
      <c r="E2087" s="11"/>
      <c r="G2087" s="11"/>
      <c r="J2087" s="11"/>
      <c r="K2087" s="11"/>
      <c r="L2087" s="11"/>
      <c r="M2087" s="11"/>
    </row>
    <row r="2088" spans="5:13" x14ac:dyDescent="0.25">
      <c r="E2088" s="11"/>
      <c r="G2088" s="11"/>
      <c r="J2088" s="11"/>
      <c r="K2088" s="11"/>
      <c r="L2088" s="11"/>
      <c r="M2088" s="11"/>
    </row>
    <row r="2089" spans="5:13" x14ac:dyDescent="0.25">
      <c r="E2089" s="11"/>
      <c r="G2089" s="11"/>
      <c r="J2089" s="11"/>
      <c r="K2089" s="11"/>
      <c r="L2089" s="11"/>
      <c r="M2089" s="11"/>
    </row>
    <row r="2090" spans="5:13" x14ac:dyDescent="0.25">
      <c r="E2090" s="11"/>
      <c r="G2090" s="11"/>
      <c r="J2090" s="11"/>
      <c r="K2090" s="11"/>
      <c r="L2090" s="11"/>
      <c r="M2090" s="11"/>
    </row>
    <row r="2091" spans="5:13" x14ac:dyDescent="0.25">
      <c r="E2091" s="11"/>
      <c r="G2091" s="11"/>
      <c r="J2091" s="11"/>
      <c r="K2091" s="11"/>
      <c r="L2091" s="11"/>
      <c r="M2091" s="11"/>
    </row>
    <row r="2092" spans="5:13" x14ac:dyDescent="0.25">
      <c r="E2092" s="11"/>
      <c r="G2092" s="11"/>
      <c r="J2092" s="11"/>
      <c r="K2092" s="11"/>
      <c r="L2092" s="11"/>
      <c r="M2092" s="11"/>
    </row>
    <row r="2093" spans="5:13" x14ac:dyDescent="0.25">
      <c r="E2093" s="11"/>
      <c r="G2093" s="11"/>
      <c r="J2093" s="11"/>
      <c r="K2093" s="11"/>
      <c r="L2093" s="11"/>
      <c r="M2093" s="11"/>
    </row>
    <row r="2094" spans="5:13" x14ac:dyDescent="0.25">
      <c r="E2094" s="11"/>
      <c r="G2094" s="11"/>
      <c r="J2094" s="11"/>
      <c r="K2094" s="11"/>
      <c r="L2094" s="11"/>
      <c r="M2094" s="11"/>
    </row>
    <row r="2095" spans="5:13" x14ac:dyDescent="0.25">
      <c r="E2095" s="11"/>
      <c r="G2095" s="11"/>
      <c r="J2095" s="11"/>
      <c r="K2095" s="11"/>
      <c r="L2095" s="11"/>
      <c r="M2095" s="11"/>
    </row>
    <row r="2096" spans="5:13" x14ac:dyDescent="0.25">
      <c r="E2096" s="11"/>
      <c r="G2096" s="11"/>
      <c r="J2096" s="11"/>
      <c r="K2096" s="11"/>
      <c r="L2096" s="11"/>
      <c r="M2096" s="11"/>
    </row>
    <row r="2097" spans="5:13" x14ac:dyDescent="0.25">
      <c r="E2097" s="11"/>
      <c r="G2097" s="11"/>
      <c r="J2097" s="11"/>
      <c r="K2097" s="11"/>
      <c r="L2097" s="11"/>
      <c r="M2097" s="11"/>
    </row>
    <row r="2098" spans="5:13" x14ac:dyDescent="0.25">
      <c r="E2098" s="11"/>
      <c r="G2098" s="11"/>
      <c r="J2098" s="11"/>
      <c r="K2098" s="11"/>
      <c r="L2098" s="11"/>
      <c r="M2098" s="11"/>
    </row>
    <row r="2099" spans="5:13" x14ac:dyDescent="0.25">
      <c r="E2099" s="11"/>
      <c r="G2099" s="11"/>
      <c r="J2099" s="11"/>
      <c r="K2099" s="11"/>
      <c r="L2099" s="11"/>
      <c r="M2099" s="11"/>
    </row>
    <row r="2100" spans="5:13" x14ac:dyDescent="0.25">
      <c r="E2100" s="11"/>
      <c r="G2100" s="11"/>
      <c r="J2100" s="11"/>
      <c r="K2100" s="11"/>
      <c r="L2100" s="11"/>
      <c r="M2100" s="11"/>
    </row>
    <row r="2101" spans="5:13" x14ac:dyDescent="0.25">
      <c r="E2101" s="11"/>
      <c r="G2101" s="11"/>
      <c r="J2101" s="11"/>
      <c r="K2101" s="11"/>
      <c r="L2101" s="11"/>
      <c r="M2101" s="11"/>
    </row>
    <row r="2102" spans="5:13" x14ac:dyDescent="0.25">
      <c r="E2102" s="11"/>
      <c r="G2102" s="11"/>
      <c r="J2102" s="11"/>
      <c r="K2102" s="11"/>
      <c r="L2102" s="11"/>
      <c r="M2102" s="11"/>
    </row>
    <row r="2103" spans="5:13" x14ac:dyDescent="0.25">
      <c r="E2103" s="11"/>
      <c r="G2103" s="11"/>
      <c r="J2103" s="11"/>
      <c r="K2103" s="11"/>
      <c r="L2103" s="11"/>
      <c r="M2103" s="11"/>
    </row>
    <row r="2104" spans="5:13" x14ac:dyDescent="0.25">
      <c r="E2104" s="11"/>
      <c r="G2104" s="11"/>
      <c r="J2104" s="11"/>
      <c r="K2104" s="11"/>
      <c r="L2104" s="11"/>
      <c r="M2104" s="11"/>
    </row>
    <row r="2105" spans="5:13" x14ac:dyDescent="0.25">
      <c r="E2105" s="11"/>
      <c r="G2105" s="11"/>
      <c r="J2105" s="11"/>
      <c r="K2105" s="11"/>
      <c r="L2105" s="11"/>
      <c r="M2105" s="11"/>
    </row>
    <row r="2106" spans="5:13" x14ac:dyDescent="0.25">
      <c r="E2106" s="11"/>
      <c r="G2106" s="11"/>
      <c r="J2106" s="11"/>
      <c r="K2106" s="11"/>
      <c r="L2106" s="11"/>
      <c r="M2106" s="11"/>
    </row>
    <row r="2107" spans="5:13" x14ac:dyDescent="0.25">
      <c r="E2107" s="11"/>
      <c r="G2107" s="11"/>
      <c r="J2107" s="11"/>
      <c r="K2107" s="11"/>
      <c r="L2107" s="11"/>
      <c r="M2107" s="11"/>
    </row>
    <row r="2108" spans="5:13" x14ac:dyDescent="0.25">
      <c r="E2108" s="11"/>
      <c r="G2108" s="11"/>
      <c r="J2108" s="11"/>
      <c r="K2108" s="11"/>
      <c r="L2108" s="11"/>
      <c r="M2108" s="11"/>
    </row>
    <row r="2109" spans="5:13" x14ac:dyDescent="0.25">
      <c r="E2109" s="11"/>
      <c r="G2109" s="11"/>
      <c r="J2109" s="11"/>
      <c r="K2109" s="11"/>
      <c r="L2109" s="11"/>
      <c r="M2109" s="11"/>
    </row>
    <row r="2110" spans="5:13" x14ac:dyDescent="0.25">
      <c r="E2110" s="11"/>
      <c r="G2110" s="11"/>
      <c r="J2110" s="11"/>
      <c r="K2110" s="11"/>
      <c r="L2110" s="11"/>
      <c r="M2110" s="11"/>
    </row>
    <row r="2111" spans="5:13" x14ac:dyDescent="0.25">
      <c r="E2111" s="11"/>
      <c r="G2111" s="11"/>
      <c r="J2111" s="11"/>
      <c r="K2111" s="11"/>
      <c r="L2111" s="11"/>
      <c r="M2111" s="11"/>
    </row>
    <row r="2112" spans="5:13" x14ac:dyDescent="0.25">
      <c r="E2112" s="11"/>
      <c r="G2112" s="11"/>
      <c r="J2112" s="11"/>
      <c r="K2112" s="11"/>
      <c r="L2112" s="11"/>
      <c r="M2112" s="11"/>
    </row>
    <row r="2113" spans="5:13" x14ac:dyDescent="0.25">
      <c r="E2113" s="11"/>
      <c r="G2113" s="11"/>
      <c r="J2113" s="11"/>
      <c r="K2113" s="11"/>
      <c r="L2113" s="11"/>
      <c r="M2113" s="11"/>
    </row>
    <row r="2114" spans="5:13" x14ac:dyDescent="0.25">
      <c r="E2114" s="11"/>
      <c r="G2114" s="11"/>
      <c r="J2114" s="11"/>
      <c r="K2114" s="11"/>
      <c r="L2114" s="11"/>
      <c r="M2114" s="11"/>
    </row>
    <row r="2115" spans="5:13" x14ac:dyDescent="0.25">
      <c r="E2115" s="11"/>
      <c r="G2115" s="11"/>
      <c r="J2115" s="11"/>
      <c r="K2115" s="11"/>
      <c r="L2115" s="11"/>
      <c r="M2115" s="11"/>
    </row>
    <row r="2116" spans="5:13" x14ac:dyDescent="0.25">
      <c r="E2116" s="11"/>
      <c r="G2116" s="11"/>
      <c r="J2116" s="11"/>
      <c r="K2116" s="11"/>
      <c r="L2116" s="11"/>
      <c r="M2116" s="11"/>
    </row>
    <row r="2117" spans="5:13" x14ac:dyDescent="0.25">
      <c r="E2117" s="11"/>
      <c r="G2117" s="11"/>
      <c r="J2117" s="11"/>
      <c r="K2117" s="11"/>
      <c r="L2117" s="11"/>
      <c r="M2117" s="11"/>
    </row>
    <row r="2118" spans="5:13" x14ac:dyDescent="0.25">
      <c r="E2118" s="11"/>
      <c r="G2118" s="11"/>
      <c r="J2118" s="11"/>
      <c r="K2118" s="11"/>
      <c r="L2118" s="11"/>
      <c r="M2118" s="11"/>
    </row>
    <row r="2119" spans="5:13" x14ac:dyDescent="0.25">
      <c r="E2119" s="11"/>
      <c r="G2119" s="11"/>
      <c r="J2119" s="11"/>
      <c r="K2119" s="11"/>
      <c r="L2119" s="11"/>
      <c r="M2119" s="11"/>
    </row>
    <row r="2120" spans="5:13" x14ac:dyDescent="0.25">
      <c r="E2120" s="11"/>
      <c r="G2120" s="11"/>
      <c r="J2120" s="11"/>
      <c r="K2120" s="11"/>
      <c r="L2120" s="11"/>
      <c r="M2120" s="11"/>
    </row>
    <row r="2121" spans="5:13" x14ac:dyDescent="0.25">
      <c r="E2121" s="11"/>
      <c r="G2121" s="11"/>
      <c r="J2121" s="11"/>
      <c r="K2121" s="11"/>
      <c r="L2121" s="11"/>
      <c r="M2121" s="11"/>
    </row>
    <row r="2122" spans="5:13" x14ac:dyDescent="0.25">
      <c r="E2122" s="11"/>
      <c r="G2122" s="11"/>
      <c r="J2122" s="11"/>
      <c r="K2122" s="11"/>
      <c r="L2122" s="11"/>
      <c r="M2122" s="11"/>
    </row>
    <row r="2123" spans="5:13" x14ac:dyDescent="0.25">
      <c r="E2123" s="11"/>
      <c r="G2123" s="11"/>
      <c r="J2123" s="11"/>
      <c r="K2123" s="11"/>
      <c r="L2123" s="11"/>
      <c r="M2123" s="11"/>
    </row>
    <row r="2124" spans="5:13" x14ac:dyDescent="0.25">
      <c r="E2124" s="11"/>
      <c r="G2124" s="11"/>
      <c r="J2124" s="11"/>
      <c r="K2124" s="11"/>
      <c r="L2124" s="11"/>
      <c r="M2124" s="11"/>
    </row>
    <row r="2125" spans="5:13" x14ac:dyDescent="0.25">
      <c r="E2125" s="11"/>
      <c r="G2125" s="11"/>
      <c r="J2125" s="11"/>
      <c r="K2125" s="11"/>
      <c r="L2125" s="11"/>
      <c r="M2125" s="11"/>
    </row>
    <row r="2126" spans="5:13" x14ac:dyDescent="0.25">
      <c r="E2126" s="11"/>
      <c r="G2126" s="11"/>
      <c r="J2126" s="11"/>
      <c r="K2126" s="11"/>
      <c r="L2126" s="11"/>
      <c r="M2126" s="11"/>
    </row>
    <row r="2127" spans="5:13" x14ac:dyDescent="0.25">
      <c r="E2127" s="11"/>
      <c r="G2127" s="11"/>
      <c r="J2127" s="11"/>
      <c r="K2127" s="11"/>
      <c r="L2127" s="11"/>
      <c r="M2127" s="11"/>
    </row>
    <row r="2128" spans="5:13" x14ac:dyDescent="0.25">
      <c r="E2128" s="11"/>
      <c r="G2128" s="11"/>
      <c r="J2128" s="11"/>
      <c r="K2128" s="11"/>
      <c r="L2128" s="11"/>
      <c r="M2128" s="11"/>
    </row>
    <row r="2129" spans="5:13" x14ac:dyDescent="0.25">
      <c r="E2129" s="11"/>
      <c r="G2129" s="11"/>
      <c r="J2129" s="11"/>
      <c r="K2129" s="11"/>
      <c r="L2129" s="11"/>
      <c r="M2129" s="11"/>
    </row>
    <row r="2130" spans="5:13" x14ac:dyDescent="0.25">
      <c r="E2130" s="11"/>
      <c r="G2130" s="11"/>
      <c r="J2130" s="11"/>
      <c r="K2130" s="11"/>
      <c r="L2130" s="11"/>
      <c r="M2130" s="11"/>
    </row>
    <row r="2131" spans="5:13" x14ac:dyDescent="0.25">
      <c r="E2131" s="11"/>
      <c r="G2131" s="11"/>
      <c r="J2131" s="11"/>
      <c r="K2131" s="11"/>
      <c r="L2131" s="11"/>
      <c r="M2131" s="11"/>
    </row>
    <row r="2132" spans="5:13" x14ac:dyDescent="0.25">
      <c r="E2132" s="11"/>
      <c r="G2132" s="11"/>
      <c r="J2132" s="11"/>
      <c r="K2132" s="11"/>
      <c r="L2132" s="11"/>
      <c r="M2132" s="11"/>
    </row>
    <row r="2133" spans="5:13" x14ac:dyDescent="0.25">
      <c r="E2133" s="11"/>
      <c r="G2133" s="11"/>
      <c r="J2133" s="11"/>
      <c r="K2133" s="11"/>
      <c r="L2133" s="11"/>
      <c r="M2133" s="11"/>
    </row>
    <row r="2134" spans="5:13" x14ac:dyDescent="0.25">
      <c r="E2134" s="11"/>
      <c r="G2134" s="11"/>
      <c r="J2134" s="11"/>
      <c r="K2134" s="11"/>
      <c r="L2134" s="11"/>
      <c r="M2134" s="11"/>
    </row>
    <row r="2135" spans="5:13" x14ac:dyDescent="0.25">
      <c r="E2135" s="11"/>
      <c r="G2135" s="11"/>
      <c r="J2135" s="11"/>
      <c r="K2135" s="11"/>
      <c r="L2135" s="11"/>
      <c r="M2135" s="11"/>
    </row>
    <row r="2136" spans="5:13" x14ac:dyDescent="0.25">
      <c r="E2136" s="11"/>
      <c r="G2136" s="11"/>
      <c r="J2136" s="11"/>
      <c r="K2136" s="11"/>
      <c r="L2136" s="11"/>
      <c r="M2136" s="11"/>
    </row>
    <row r="2137" spans="5:13" x14ac:dyDescent="0.25">
      <c r="E2137" s="11"/>
      <c r="G2137" s="11"/>
      <c r="J2137" s="11"/>
      <c r="K2137" s="11"/>
      <c r="L2137" s="11"/>
      <c r="M2137" s="11"/>
    </row>
    <row r="2138" spans="5:13" x14ac:dyDescent="0.25">
      <c r="E2138" s="11"/>
      <c r="G2138" s="11"/>
      <c r="J2138" s="11"/>
      <c r="K2138" s="11"/>
      <c r="L2138" s="11"/>
      <c r="M2138" s="11"/>
    </row>
    <row r="2139" spans="5:13" x14ac:dyDescent="0.25">
      <c r="E2139" s="11"/>
      <c r="G2139" s="11"/>
      <c r="J2139" s="11"/>
      <c r="K2139" s="11"/>
      <c r="L2139" s="11"/>
      <c r="M2139" s="11"/>
    </row>
    <row r="2140" spans="5:13" x14ac:dyDescent="0.25">
      <c r="E2140" s="11"/>
      <c r="G2140" s="11"/>
      <c r="J2140" s="11"/>
      <c r="K2140" s="11"/>
      <c r="L2140" s="11"/>
      <c r="M2140" s="11"/>
    </row>
    <row r="2141" spans="5:13" x14ac:dyDescent="0.25">
      <c r="E2141" s="11"/>
      <c r="G2141" s="11"/>
      <c r="J2141" s="11"/>
      <c r="K2141" s="11"/>
      <c r="L2141" s="11"/>
      <c r="M2141" s="11"/>
    </row>
    <row r="2142" spans="5:13" x14ac:dyDescent="0.25">
      <c r="E2142" s="11"/>
      <c r="G2142" s="11"/>
      <c r="J2142" s="11"/>
      <c r="K2142" s="11"/>
      <c r="L2142" s="11"/>
      <c r="M2142" s="11"/>
    </row>
    <row r="2143" spans="5:13" x14ac:dyDescent="0.25">
      <c r="E2143" s="11"/>
      <c r="G2143" s="11"/>
      <c r="J2143" s="11"/>
      <c r="K2143" s="11"/>
      <c r="L2143" s="11"/>
      <c r="M2143" s="11"/>
    </row>
    <row r="2144" spans="5:13" x14ac:dyDescent="0.25">
      <c r="E2144" s="11"/>
      <c r="G2144" s="11"/>
      <c r="J2144" s="11"/>
      <c r="K2144" s="11"/>
      <c r="L2144" s="11"/>
      <c r="M2144" s="11"/>
    </row>
    <row r="2145" spans="5:13" x14ac:dyDescent="0.25">
      <c r="E2145" s="11"/>
      <c r="G2145" s="11"/>
      <c r="J2145" s="11"/>
      <c r="K2145" s="11"/>
      <c r="L2145" s="11"/>
      <c r="M2145" s="11"/>
    </row>
    <row r="2146" spans="5:13" x14ac:dyDescent="0.25">
      <c r="E2146" s="11"/>
      <c r="G2146" s="11"/>
      <c r="J2146" s="11"/>
      <c r="K2146" s="11"/>
      <c r="L2146" s="11"/>
      <c r="M2146" s="11"/>
    </row>
    <row r="2147" spans="5:13" x14ac:dyDescent="0.25">
      <c r="E2147" s="11"/>
      <c r="G2147" s="11"/>
      <c r="J2147" s="11"/>
      <c r="K2147" s="11"/>
      <c r="L2147" s="11"/>
      <c r="M2147" s="11"/>
    </row>
    <row r="2148" spans="5:13" x14ac:dyDescent="0.25">
      <c r="E2148" s="11"/>
      <c r="G2148" s="11"/>
      <c r="J2148" s="11"/>
      <c r="K2148" s="11"/>
      <c r="L2148" s="11"/>
      <c r="M2148" s="11"/>
    </row>
    <row r="2149" spans="5:13" x14ac:dyDescent="0.25">
      <c r="E2149" s="11"/>
      <c r="G2149" s="11"/>
      <c r="J2149" s="11"/>
      <c r="K2149" s="11"/>
      <c r="L2149" s="11"/>
      <c r="M2149" s="11"/>
    </row>
    <row r="2150" spans="5:13" x14ac:dyDescent="0.25">
      <c r="E2150" s="11"/>
      <c r="G2150" s="11"/>
      <c r="J2150" s="11"/>
      <c r="K2150" s="11"/>
      <c r="L2150" s="11"/>
      <c r="M2150" s="11"/>
    </row>
    <row r="2151" spans="5:13" x14ac:dyDescent="0.25">
      <c r="E2151" s="11"/>
      <c r="G2151" s="11"/>
      <c r="J2151" s="11"/>
      <c r="K2151" s="11"/>
      <c r="L2151" s="11"/>
      <c r="M2151" s="11"/>
    </row>
    <row r="2152" spans="5:13" x14ac:dyDescent="0.25">
      <c r="E2152" s="11"/>
      <c r="G2152" s="11"/>
      <c r="J2152" s="11"/>
      <c r="K2152" s="11"/>
      <c r="L2152" s="11"/>
      <c r="M2152" s="11"/>
    </row>
    <row r="2153" spans="5:13" x14ac:dyDescent="0.25">
      <c r="E2153" s="11"/>
      <c r="G2153" s="11"/>
      <c r="J2153" s="11"/>
      <c r="K2153" s="11"/>
      <c r="L2153" s="11"/>
      <c r="M2153" s="11"/>
    </row>
    <row r="2154" spans="5:13" x14ac:dyDescent="0.25">
      <c r="E2154" s="11"/>
      <c r="G2154" s="11"/>
      <c r="J2154" s="11"/>
      <c r="K2154" s="11"/>
      <c r="L2154" s="11"/>
      <c r="M2154" s="11"/>
    </row>
    <row r="2155" spans="5:13" x14ac:dyDescent="0.25">
      <c r="E2155" s="11"/>
      <c r="G2155" s="11"/>
      <c r="J2155" s="11"/>
      <c r="K2155" s="11"/>
      <c r="L2155" s="11"/>
      <c r="M2155" s="11"/>
    </row>
    <row r="2156" spans="5:13" x14ac:dyDescent="0.25">
      <c r="E2156" s="11"/>
      <c r="G2156" s="11"/>
      <c r="J2156" s="11"/>
      <c r="K2156" s="11"/>
      <c r="L2156" s="11"/>
      <c r="M2156" s="11"/>
    </row>
    <row r="2157" spans="5:13" x14ac:dyDescent="0.25">
      <c r="E2157" s="11"/>
      <c r="G2157" s="11"/>
      <c r="J2157" s="11"/>
      <c r="K2157" s="11"/>
      <c r="L2157" s="11"/>
      <c r="M2157" s="11"/>
    </row>
    <row r="2158" spans="5:13" x14ac:dyDescent="0.25">
      <c r="E2158" s="11"/>
      <c r="G2158" s="11"/>
      <c r="J2158" s="11"/>
      <c r="K2158" s="11"/>
      <c r="L2158" s="11"/>
      <c r="M2158" s="11"/>
    </row>
    <row r="2159" spans="5:13" x14ac:dyDescent="0.25">
      <c r="E2159" s="11"/>
      <c r="G2159" s="11"/>
      <c r="J2159" s="11"/>
      <c r="K2159" s="11"/>
      <c r="L2159" s="11"/>
      <c r="M2159" s="11"/>
    </row>
    <row r="2160" spans="5:13" x14ac:dyDescent="0.25">
      <c r="E2160" s="11"/>
      <c r="G2160" s="11"/>
      <c r="J2160" s="11"/>
      <c r="K2160" s="11"/>
      <c r="L2160" s="11"/>
      <c r="M2160" s="11"/>
    </row>
    <row r="2161" spans="5:13" x14ac:dyDescent="0.25">
      <c r="E2161" s="11"/>
      <c r="G2161" s="11"/>
      <c r="J2161" s="11"/>
      <c r="K2161" s="11"/>
      <c r="L2161" s="11"/>
      <c r="M2161" s="11"/>
    </row>
    <row r="2162" spans="5:13" x14ac:dyDescent="0.25">
      <c r="E2162" s="11"/>
      <c r="G2162" s="11"/>
      <c r="J2162" s="11"/>
      <c r="K2162" s="11"/>
      <c r="L2162" s="11"/>
      <c r="M2162" s="11"/>
    </row>
    <row r="2163" spans="5:13" x14ac:dyDescent="0.25">
      <c r="E2163" s="11"/>
      <c r="G2163" s="11"/>
      <c r="J2163" s="11"/>
      <c r="K2163" s="11"/>
      <c r="L2163" s="11"/>
      <c r="M2163" s="11"/>
    </row>
    <row r="2164" spans="5:13" x14ac:dyDescent="0.25">
      <c r="E2164" s="11"/>
      <c r="G2164" s="11"/>
      <c r="J2164" s="11"/>
      <c r="K2164" s="11"/>
      <c r="L2164" s="11"/>
      <c r="M2164" s="11"/>
    </row>
    <row r="2165" spans="5:13" x14ac:dyDescent="0.25">
      <c r="E2165" s="11"/>
      <c r="G2165" s="11"/>
      <c r="J2165" s="11"/>
      <c r="K2165" s="11"/>
      <c r="L2165" s="11"/>
      <c r="M2165" s="11"/>
    </row>
    <row r="2166" spans="5:13" x14ac:dyDescent="0.25">
      <c r="E2166" s="11"/>
      <c r="G2166" s="11"/>
      <c r="J2166" s="11"/>
      <c r="K2166" s="11"/>
      <c r="L2166" s="11"/>
      <c r="M2166" s="11"/>
    </row>
    <row r="2167" spans="5:13" x14ac:dyDescent="0.25">
      <c r="E2167" s="11"/>
      <c r="G2167" s="11"/>
      <c r="J2167" s="11"/>
      <c r="K2167" s="11"/>
      <c r="L2167" s="11"/>
      <c r="M2167" s="11"/>
    </row>
    <row r="2168" spans="5:13" x14ac:dyDescent="0.25">
      <c r="E2168" s="11"/>
      <c r="G2168" s="11"/>
      <c r="J2168" s="11"/>
      <c r="K2168" s="11"/>
      <c r="L2168" s="11"/>
      <c r="M2168" s="11"/>
    </row>
    <row r="2169" spans="5:13" x14ac:dyDescent="0.25">
      <c r="E2169" s="11"/>
      <c r="G2169" s="11"/>
      <c r="J2169" s="11"/>
      <c r="K2169" s="11"/>
      <c r="L2169" s="11"/>
      <c r="M2169" s="11"/>
    </row>
    <row r="2170" spans="5:13" x14ac:dyDescent="0.25">
      <c r="E2170" s="11"/>
      <c r="G2170" s="11"/>
      <c r="J2170" s="11"/>
      <c r="K2170" s="11"/>
      <c r="L2170" s="11"/>
      <c r="M2170" s="11"/>
    </row>
    <row r="2171" spans="5:13" x14ac:dyDescent="0.25">
      <c r="E2171" s="11"/>
      <c r="G2171" s="11"/>
      <c r="J2171" s="11"/>
      <c r="K2171" s="11"/>
      <c r="L2171" s="11"/>
      <c r="M2171" s="11"/>
    </row>
    <row r="2172" spans="5:13" x14ac:dyDescent="0.25">
      <c r="E2172" s="11"/>
      <c r="G2172" s="11"/>
      <c r="J2172" s="11"/>
      <c r="K2172" s="11"/>
      <c r="L2172" s="11"/>
      <c r="M2172" s="11"/>
    </row>
    <row r="2173" spans="5:13" x14ac:dyDescent="0.25">
      <c r="E2173" s="11"/>
      <c r="G2173" s="11"/>
      <c r="J2173" s="11"/>
      <c r="K2173" s="11"/>
      <c r="L2173" s="11"/>
      <c r="M2173" s="11"/>
    </row>
    <row r="2174" spans="5:13" x14ac:dyDescent="0.25">
      <c r="E2174" s="11"/>
      <c r="G2174" s="11"/>
      <c r="J2174" s="11"/>
      <c r="K2174" s="11"/>
      <c r="L2174" s="11"/>
      <c r="M2174" s="11"/>
    </row>
    <row r="2175" spans="5:13" x14ac:dyDescent="0.25">
      <c r="E2175" s="11"/>
      <c r="G2175" s="11"/>
      <c r="J2175" s="11"/>
      <c r="K2175" s="11"/>
      <c r="L2175" s="11"/>
      <c r="M2175" s="11"/>
    </row>
    <row r="2176" spans="5:13" x14ac:dyDescent="0.25">
      <c r="E2176" s="11"/>
      <c r="G2176" s="11"/>
      <c r="J2176" s="11"/>
      <c r="K2176" s="11"/>
      <c r="L2176" s="11"/>
      <c r="M2176" s="11"/>
    </row>
    <row r="2177" spans="5:13" x14ac:dyDescent="0.25">
      <c r="E2177" s="11"/>
      <c r="G2177" s="11"/>
      <c r="J2177" s="11"/>
      <c r="K2177" s="11"/>
      <c r="L2177" s="11"/>
      <c r="M2177" s="11"/>
    </row>
    <row r="2178" spans="5:13" x14ac:dyDescent="0.25">
      <c r="E2178" s="11"/>
      <c r="G2178" s="11"/>
      <c r="J2178" s="11"/>
      <c r="K2178" s="11"/>
      <c r="L2178" s="11"/>
      <c r="M2178" s="11"/>
    </row>
    <row r="2179" spans="5:13" x14ac:dyDescent="0.25">
      <c r="E2179" s="11"/>
      <c r="G2179" s="11"/>
      <c r="J2179" s="11"/>
      <c r="K2179" s="11"/>
      <c r="L2179" s="11"/>
      <c r="M2179" s="11"/>
    </row>
    <row r="2180" spans="5:13" x14ac:dyDescent="0.25">
      <c r="E2180" s="11"/>
      <c r="G2180" s="11"/>
      <c r="J2180" s="11"/>
      <c r="K2180" s="11"/>
      <c r="L2180" s="11"/>
      <c r="M2180" s="11"/>
    </row>
    <row r="2181" spans="5:13" x14ac:dyDescent="0.25">
      <c r="E2181" s="11"/>
      <c r="G2181" s="11"/>
      <c r="J2181" s="11"/>
      <c r="K2181" s="11"/>
      <c r="L2181" s="11"/>
      <c r="M2181" s="11"/>
    </row>
    <row r="2182" spans="5:13" x14ac:dyDescent="0.25">
      <c r="E2182" s="11"/>
      <c r="G2182" s="11"/>
      <c r="J2182" s="11"/>
      <c r="K2182" s="11"/>
      <c r="L2182" s="11"/>
      <c r="M2182" s="11"/>
    </row>
    <row r="2183" spans="5:13" x14ac:dyDescent="0.25">
      <c r="E2183" s="11"/>
      <c r="G2183" s="11"/>
      <c r="J2183" s="11"/>
      <c r="K2183" s="11"/>
      <c r="L2183" s="11"/>
      <c r="M2183" s="11"/>
    </row>
    <row r="2184" spans="5:13" x14ac:dyDescent="0.25">
      <c r="E2184" s="11"/>
      <c r="G2184" s="11"/>
      <c r="J2184" s="11"/>
      <c r="K2184" s="11"/>
      <c r="L2184" s="11"/>
      <c r="M2184" s="11"/>
    </row>
    <row r="2185" spans="5:13" x14ac:dyDescent="0.25">
      <c r="E2185" s="11"/>
      <c r="G2185" s="11"/>
      <c r="J2185" s="11"/>
      <c r="K2185" s="11"/>
      <c r="L2185" s="11"/>
      <c r="M2185" s="11"/>
    </row>
    <row r="2186" spans="5:13" x14ac:dyDescent="0.25">
      <c r="E2186" s="11"/>
      <c r="G2186" s="11"/>
      <c r="J2186" s="11"/>
      <c r="K2186" s="11"/>
      <c r="L2186" s="11"/>
      <c r="M2186" s="11"/>
    </row>
    <row r="2187" spans="5:13" x14ac:dyDescent="0.25">
      <c r="E2187" s="11"/>
      <c r="G2187" s="11"/>
      <c r="J2187" s="11"/>
      <c r="K2187" s="11"/>
      <c r="L2187" s="11"/>
      <c r="M2187" s="11"/>
    </row>
    <row r="2188" spans="5:13" x14ac:dyDescent="0.25">
      <c r="E2188" s="11"/>
      <c r="G2188" s="11"/>
      <c r="J2188" s="11"/>
      <c r="K2188" s="11"/>
      <c r="L2188" s="11"/>
      <c r="M2188" s="11"/>
    </row>
    <row r="2189" spans="5:13" x14ac:dyDescent="0.25">
      <c r="E2189" s="11"/>
      <c r="G2189" s="11"/>
      <c r="J2189" s="11"/>
      <c r="K2189" s="11"/>
      <c r="L2189" s="11"/>
      <c r="M2189" s="11"/>
    </row>
    <row r="2190" spans="5:13" x14ac:dyDescent="0.25">
      <c r="E2190" s="11"/>
      <c r="G2190" s="11"/>
      <c r="J2190" s="11"/>
      <c r="K2190" s="11"/>
      <c r="L2190" s="11"/>
      <c r="M2190" s="11"/>
    </row>
    <row r="2191" spans="5:13" x14ac:dyDescent="0.25">
      <c r="E2191" s="11"/>
      <c r="G2191" s="11"/>
      <c r="J2191" s="11"/>
      <c r="K2191" s="11"/>
      <c r="L2191" s="11"/>
      <c r="M2191" s="11"/>
    </row>
    <row r="2192" spans="5:13" x14ac:dyDescent="0.25">
      <c r="E2192" s="11"/>
      <c r="G2192" s="11"/>
      <c r="J2192" s="11"/>
      <c r="K2192" s="11"/>
      <c r="L2192" s="11"/>
      <c r="M2192" s="11"/>
    </row>
    <row r="2193" spans="5:13" x14ac:dyDescent="0.25">
      <c r="E2193" s="11"/>
      <c r="G2193" s="11"/>
      <c r="J2193" s="11"/>
      <c r="K2193" s="11"/>
      <c r="L2193" s="11"/>
      <c r="M2193" s="11"/>
    </row>
    <row r="2194" spans="5:13" x14ac:dyDescent="0.25">
      <c r="E2194" s="11"/>
      <c r="G2194" s="11"/>
      <c r="J2194" s="11"/>
      <c r="K2194" s="11"/>
      <c r="L2194" s="11"/>
      <c r="M2194" s="11"/>
    </row>
    <row r="2195" spans="5:13" x14ac:dyDescent="0.25">
      <c r="E2195" s="11"/>
      <c r="G2195" s="11"/>
      <c r="J2195" s="11"/>
      <c r="K2195" s="11"/>
      <c r="L2195" s="11"/>
      <c r="M2195" s="11"/>
    </row>
    <row r="2196" spans="5:13" x14ac:dyDescent="0.25">
      <c r="E2196" s="11"/>
      <c r="G2196" s="11"/>
      <c r="J2196" s="11"/>
      <c r="K2196" s="11"/>
      <c r="L2196" s="11"/>
      <c r="M2196" s="11"/>
    </row>
    <row r="2197" spans="5:13" x14ac:dyDescent="0.25">
      <c r="E2197" s="11"/>
      <c r="G2197" s="11"/>
      <c r="J2197" s="11"/>
      <c r="K2197" s="11"/>
      <c r="L2197" s="11"/>
      <c r="M2197" s="11"/>
    </row>
    <row r="2198" spans="5:13" x14ac:dyDescent="0.25">
      <c r="E2198" s="11"/>
      <c r="G2198" s="11"/>
      <c r="J2198" s="11"/>
      <c r="K2198" s="11"/>
      <c r="L2198" s="11"/>
      <c r="M2198" s="11"/>
    </row>
    <row r="2199" spans="5:13" x14ac:dyDescent="0.25">
      <c r="E2199" s="11"/>
      <c r="G2199" s="11"/>
      <c r="J2199" s="11"/>
      <c r="K2199" s="11"/>
      <c r="L2199" s="11"/>
      <c r="M2199" s="11"/>
    </row>
    <row r="2200" spans="5:13" x14ac:dyDescent="0.25">
      <c r="E2200" s="11"/>
      <c r="G2200" s="11"/>
      <c r="J2200" s="11"/>
      <c r="K2200" s="11"/>
      <c r="L2200" s="11"/>
      <c r="M2200" s="11"/>
    </row>
    <row r="2201" spans="5:13" x14ac:dyDescent="0.25">
      <c r="E2201" s="11"/>
      <c r="G2201" s="11"/>
      <c r="J2201" s="11"/>
      <c r="K2201" s="11"/>
      <c r="L2201" s="11"/>
      <c r="M2201" s="11"/>
    </row>
    <row r="2202" spans="5:13" x14ac:dyDescent="0.25">
      <c r="E2202" s="11"/>
      <c r="G2202" s="11"/>
      <c r="J2202" s="11"/>
      <c r="K2202" s="11"/>
      <c r="L2202" s="11"/>
      <c r="M2202" s="11"/>
    </row>
    <row r="2203" spans="5:13" x14ac:dyDescent="0.25">
      <c r="E2203" s="11"/>
      <c r="G2203" s="11"/>
      <c r="J2203" s="11"/>
      <c r="K2203" s="11"/>
      <c r="L2203" s="11"/>
      <c r="M2203" s="11"/>
    </row>
    <row r="2204" spans="5:13" x14ac:dyDescent="0.25">
      <c r="E2204" s="11"/>
      <c r="G2204" s="11"/>
      <c r="J2204" s="11"/>
      <c r="K2204" s="11"/>
      <c r="L2204" s="11"/>
      <c r="M2204" s="11"/>
    </row>
    <row r="2205" spans="5:13" x14ac:dyDescent="0.25">
      <c r="E2205" s="11"/>
      <c r="G2205" s="11"/>
      <c r="J2205" s="11"/>
      <c r="K2205" s="11"/>
      <c r="L2205" s="11"/>
      <c r="M2205" s="11"/>
    </row>
    <row r="2206" spans="5:13" x14ac:dyDescent="0.25">
      <c r="E2206" s="11"/>
      <c r="G2206" s="11"/>
      <c r="J2206" s="11"/>
      <c r="K2206" s="11"/>
      <c r="L2206" s="11"/>
      <c r="M2206" s="11"/>
    </row>
    <row r="2207" spans="5:13" x14ac:dyDescent="0.25">
      <c r="E2207" s="11"/>
      <c r="G2207" s="11"/>
      <c r="J2207" s="11"/>
      <c r="K2207" s="11"/>
      <c r="L2207" s="11"/>
      <c r="M2207" s="11"/>
    </row>
    <row r="2208" spans="5:13" x14ac:dyDescent="0.25">
      <c r="E2208" s="11"/>
      <c r="G2208" s="11"/>
      <c r="J2208" s="11"/>
      <c r="K2208" s="11"/>
      <c r="L2208" s="11"/>
      <c r="M2208" s="11"/>
    </row>
    <row r="2209" spans="5:13" x14ac:dyDescent="0.25">
      <c r="E2209" s="11"/>
      <c r="G2209" s="11"/>
      <c r="J2209" s="11"/>
      <c r="K2209" s="11"/>
      <c r="L2209" s="11"/>
      <c r="M2209" s="11"/>
    </row>
    <row r="2210" spans="5:13" x14ac:dyDescent="0.25">
      <c r="E2210" s="11"/>
      <c r="G2210" s="11"/>
      <c r="J2210" s="11"/>
      <c r="K2210" s="11"/>
      <c r="L2210" s="11"/>
      <c r="M2210" s="11"/>
    </row>
    <row r="2211" spans="5:13" x14ac:dyDescent="0.25">
      <c r="E2211" s="11"/>
      <c r="G2211" s="11"/>
      <c r="J2211" s="11"/>
      <c r="K2211" s="11"/>
      <c r="L2211" s="11"/>
      <c r="M2211" s="11"/>
    </row>
    <row r="2212" spans="5:13" x14ac:dyDescent="0.25">
      <c r="E2212" s="11"/>
      <c r="G2212" s="11"/>
      <c r="J2212" s="11"/>
      <c r="K2212" s="11"/>
      <c r="L2212" s="11"/>
      <c r="M2212" s="11"/>
    </row>
    <row r="2213" spans="5:13" x14ac:dyDescent="0.25">
      <c r="E2213" s="11"/>
      <c r="G2213" s="11"/>
      <c r="J2213" s="11"/>
      <c r="K2213" s="11"/>
      <c r="L2213" s="11"/>
      <c r="M2213" s="11"/>
    </row>
    <row r="2214" spans="5:13" x14ac:dyDescent="0.25">
      <c r="E2214" s="11"/>
      <c r="G2214" s="11"/>
      <c r="J2214" s="11"/>
      <c r="K2214" s="11"/>
      <c r="L2214" s="11"/>
      <c r="M2214" s="11"/>
    </row>
    <row r="2215" spans="5:13" x14ac:dyDescent="0.25">
      <c r="E2215" s="11"/>
      <c r="G2215" s="11"/>
      <c r="J2215" s="11"/>
      <c r="K2215" s="11"/>
      <c r="L2215" s="11"/>
      <c r="M2215" s="11"/>
    </row>
    <row r="2216" spans="5:13" x14ac:dyDescent="0.25">
      <c r="E2216" s="11"/>
      <c r="G2216" s="11"/>
      <c r="J2216" s="11"/>
      <c r="K2216" s="11"/>
      <c r="L2216" s="11"/>
      <c r="M2216" s="11"/>
    </row>
    <row r="2217" spans="5:13" x14ac:dyDescent="0.25">
      <c r="E2217" s="11"/>
      <c r="G2217" s="11"/>
      <c r="J2217" s="11"/>
      <c r="K2217" s="11"/>
      <c r="L2217" s="11"/>
      <c r="M2217" s="11"/>
    </row>
    <row r="2218" spans="5:13" x14ac:dyDescent="0.25">
      <c r="E2218" s="11"/>
      <c r="G2218" s="11"/>
      <c r="J2218" s="11"/>
      <c r="K2218" s="11"/>
      <c r="L2218" s="11"/>
      <c r="M2218" s="11"/>
    </row>
    <row r="2219" spans="5:13" x14ac:dyDescent="0.25">
      <c r="E2219" s="11"/>
      <c r="G2219" s="11"/>
      <c r="J2219" s="11"/>
      <c r="K2219" s="11"/>
      <c r="L2219" s="11"/>
      <c r="M2219" s="11"/>
    </row>
    <row r="2220" spans="5:13" x14ac:dyDescent="0.25">
      <c r="E2220" s="11"/>
      <c r="G2220" s="11"/>
      <c r="J2220" s="11"/>
      <c r="K2220" s="11"/>
      <c r="L2220" s="11"/>
      <c r="M2220" s="11"/>
    </row>
    <row r="2221" spans="5:13" x14ac:dyDescent="0.25">
      <c r="E2221" s="11"/>
      <c r="G2221" s="11"/>
      <c r="J2221" s="11"/>
      <c r="K2221" s="11"/>
      <c r="L2221" s="11"/>
      <c r="M2221" s="11"/>
    </row>
    <row r="2222" spans="5:13" x14ac:dyDescent="0.25">
      <c r="E2222" s="11"/>
      <c r="G2222" s="11"/>
      <c r="J2222" s="11"/>
      <c r="K2222" s="11"/>
      <c r="L2222" s="11"/>
      <c r="M2222" s="11"/>
    </row>
    <row r="2223" spans="5:13" x14ac:dyDescent="0.25">
      <c r="E2223" s="11"/>
      <c r="G2223" s="11"/>
      <c r="J2223" s="11"/>
      <c r="K2223" s="11"/>
      <c r="L2223" s="11"/>
      <c r="M2223" s="11"/>
    </row>
    <row r="2224" spans="5:13" x14ac:dyDescent="0.25">
      <c r="E2224" s="11"/>
      <c r="G2224" s="11"/>
      <c r="J2224" s="11"/>
      <c r="K2224" s="11"/>
      <c r="L2224" s="11"/>
      <c r="M2224" s="11"/>
    </row>
    <row r="2225" spans="5:13" x14ac:dyDescent="0.25">
      <c r="E2225" s="11"/>
      <c r="G2225" s="11"/>
      <c r="J2225" s="11"/>
      <c r="K2225" s="11"/>
      <c r="L2225" s="11"/>
      <c r="M2225" s="11"/>
    </row>
    <row r="2226" spans="5:13" x14ac:dyDescent="0.25">
      <c r="E2226" s="11"/>
      <c r="G2226" s="11"/>
      <c r="J2226" s="11"/>
      <c r="K2226" s="11"/>
      <c r="L2226" s="11"/>
      <c r="M2226" s="11"/>
    </row>
    <row r="2227" spans="5:13" x14ac:dyDescent="0.25">
      <c r="E2227" s="11"/>
      <c r="G2227" s="11"/>
      <c r="J2227" s="11"/>
      <c r="K2227" s="11"/>
      <c r="L2227" s="11"/>
      <c r="M2227" s="11"/>
    </row>
    <row r="2228" spans="5:13" x14ac:dyDescent="0.25">
      <c r="E2228" s="11"/>
      <c r="G2228" s="11"/>
      <c r="J2228" s="11"/>
      <c r="K2228" s="11"/>
      <c r="L2228" s="11"/>
      <c r="M2228" s="11"/>
    </row>
    <row r="2229" spans="5:13" x14ac:dyDescent="0.25">
      <c r="E2229" s="11"/>
      <c r="G2229" s="11"/>
      <c r="J2229" s="11"/>
      <c r="K2229" s="11"/>
      <c r="L2229" s="11"/>
      <c r="M2229" s="11"/>
    </row>
    <row r="2230" spans="5:13" x14ac:dyDescent="0.25">
      <c r="E2230" s="11"/>
      <c r="G2230" s="11"/>
      <c r="J2230" s="11"/>
      <c r="K2230" s="11"/>
      <c r="L2230" s="11"/>
      <c r="M2230" s="11"/>
    </row>
    <row r="2231" spans="5:13" x14ac:dyDescent="0.25">
      <c r="E2231" s="11"/>
      <c r="G2231" s="11"/>
      <c r="J2231" s="11"/>
      <c r="K2231" s="11"/>
      <c r="L2231" s="11"/>
      <c r="M2231" s="11"/>
    </row>
    <row r="2232" spans="5:13" x14ac:dyDescent="0.25">
      <c r="E2232" s="11"/>
      <c r="G2232" s="11"/>
      <c r="J2232" s="11"/>
      <c r="K2232" s="11"/>
      <c r="L2232" s="11"/>
      <c r="M2232" s="11"/>
    </row>
    <row r="2233" spans="5:13" x14ac:dyDescent="0.25">
      <c r="E2233" s="11"/>
      <c r="G2233" s="11"/>
      <c r="J2233" s="11"/>
      <c r="K2233" s="11"/>
      <c r="L2233" s="11"/>
      <c r="M2233" s="11"/>
    </row>
    <row r="2234" spans="5:13" x14ac:dyDescent="0.25">
      <c r="E2234" s="11"/>
      <c r="G2234" s="11"/>
      <c r="J2234" s="11"/>
      <c r="K2234" s="11"/>
      <c r="L2234" s="11"/>
      <c r="M2234" s="11"/>
    </row>
    <row r="2235" spans="5:13" x14ac:dyDescent="0.25">
      <c r="E2235" s="11"/>
      <c r="G2235" s="11"/>
      <c r="J2235" s="11"/>
      <c r="K2235" s="11"/>
      <c r="L2235" s="11"/>
      <c r="M2235" s="11"/>
    </row>
    <row r="2236" spans="5:13" x14ac:dyDescent="0.25">
      <c r="E2236" s="11"/>
      <c r="G2236" s="11"/>
      <c r="J2236" s="11"/>
      <c r="K2236" s="11"/>
      <c r="L2236" s="11"/>
      <c r="M2236" s="11"/>
    </row>
    <row r="2237" spans="5:13" x14ac:dyDescent="0.25">
      <c r="E2237" s="11"/>
      <c r="G2237" s="11"/>
      <c r="J2237" s="11"/>
      <c r="K2237" s="11"/>
      <c r="L2237" s="11"/>
      <c r="M2237" s="11"/>
    </row>
    <row r="2238" spans="5:13" x14ac:dyDescent="0.25">
      <c r="E2238" s="11"/>
      <c r="G2238" s="11"/>
      <c r="J2238" s="11"/>
      <c r="K2238" s="11"/>
      <c r="L2238" s="11"/>
      <c r="M2238" s="11"/>
    </row>
    <row r="2239" spans="5:13" x14ac:dyDescent="0.25">
      <c r="E2239" s="11"/>
      <c r="G2239" s="11"/>
      <c r="J2239" s="11"/>
      <c r="K2239" s="11"/>
      <c r="L2239" s="11"/>
      <c r="M2239" s="11"/>
    </row>
    <row r="2240" spans="5:13" x14ac:dyDescent="0.25">
      <c r="E2240" s="11"/>
      <c r="G2240" s="11"/>
      <c r="J2240" s="11"/>
      <c r="K2240" s="11"/>
      <c r="L2240" s="11"/>
      <c r="M2240" s="11"/>
    </row>
    <row r="2241" spans="5:13" x14ac:dyDescent="0.25">
      <c r="E2241" s="11"/>
      <c r="G2241" s="11"/>
      <c r="J2241" s="11"/>
      <c r="K2241" s="11"/>
      <c r="L2241" s="11"/>
      <c r="M2241" s="11"/>
    </row>
    <row r="2242" spans="5:13" x14ac:dyDescent="0.25">
      <c r="E2242" s="11"/>
      <c r="G2242" s="11"/>
      <c r="J2242" s="11"/>
      <c r="K2242" s="11"/>
      <c r="L2242" s="11"/>
      <c r="M2242" s="11"/>
    </row>
    <row r="2243" spans="5:13" x14ac:dyDescent="0.25">
      <c r="E2243" s="11"/>
      <c r="G2243" s="11"/>
      <c r="J2243" s="11"/>
      <c r="K2243" s="11"/>
      <c r="L2243" s="11"/>
      <c r="M2243" s="11"/>
    </row>
    <row r="2244" spans="5:13" x14ac:dyDescent="0.25">
      <c r="E2244" s="11"/>
      <c r="G2244" s="11"/>
      <c r="J2244" s="11"/>
      <c r="K2244" s="11"/>
      <c r="L2244" s="11"/>
      <c r="M2244" s="11"/>
    </row>
    <row r="2245" spans="5:13" x14ac:dyDescent="0.25">
      <c r="E2245" s="11"/>
      <c r="G2245" s="11"/>
      <c r="J2245" s="11"/>
      <c r="K2245" s="11"/>
      <c r="L2245" s="11"/>
      <c r="M2245" s="11"/>
    </row>
    <row r="2246" spans="5:13" x14ac:dyDescent="0.25">
      <c r="E2246" s="11"/>
      <c r="G2246" s="11"/>
      <c r="J2246" s="11"/>
      <c r="K2246" s="11"/>
      <c r="L2246" s="11"/>
      <c r="M2246" s="11"/>
    </row>
    <row r="2247" spans="5:13" x14ac:dyDescent="0.25">
      <c r="E2247" s="11"/>
      <c r="G2247" s="11"/>
      <c r="J2247" s="11"/>
      <c r="K2247" s="11"/>
      <c r="L2247" s="11"/>
      <c r="M2247" s="11"/>
    </row>
    <row r="2248" spans="5:13" x14ac:dyDescent="0.25">
      <c r="E2248" s="11"/>
      <c r="G2248" s="11"/>
      <c r="J2248" s="11"/>
      <c r="K2248" s="11"/>
      <c r="L2248" s="11"/>
      <c r="M2248" s="11"/>
    </row>
    <row r="2249" spans="5:13" x14ac:dyDescent="0.25">
      <c r="E2249" s="11"/>
      <c r="G2249" s="11"/>
      <c r="J2249" s="11"/>
      <c r="K2249" s="11"/>
      <c r="L2249" s="11"/>
      <c r="M2249" s="11"/>
    </row>
    <row r="2250" spans="5:13" x14ac:dyDescent="0.25">
      <c r="E2250" s="11"/>
      <c r="G2250" s="11"/>
      <c r="J2250" s="11"/>
      <c r="K2250" s="11"/>
      <c r="L2250" s="11"/>
      <c r="M2250" s="11"/>
    </row>
    <row r="2251" spans="5:13" x14ac:dyDescent="0.25">
      <c r="E2251" s="11"/>
      <c r="G2251" s="11"/>
      <c r="J2251" s="11"/>
      <c r="K2251" s="11"/>
      <c r="L2251" s="11"/>
      <c r="M2251" s="11"/>
    </row>
    <row r="2252" spans="5:13" x14ac:dyDescent="0.25">
      <c r="E2252" s="11"/>
      <c r="G2252" s="11"/>
      <c r="J2252" s="11"/>
      <c r="K2252" s="11"/>
      <c r="L2252" s="11"/>
      <c r="M2252" s="11"/>
    </row>
    <row r="2253" spans="5:13" x14ac:dyDescent="0.25">
      <c r="E2253" s="11"/>
      <c r="G2253" s="11"/>
      <c r="J2253" s="11"/>
      <c r="K2253" s="11"/>
      <c r="L2253" s="11"/>
      <c r="M2253" s="11"/>
    </row>
    <row r="2254" spans="5:13" x14ac:dyDescent="0.25">
      <c r="E2254" s="11"/>
      <c r="G2254" s="11"/>
      <c r="J2254" s="11"/>
      <c r="K2254" s="11"/>
      <c r="L2254" s="11"/>
      <c r="M2254" s="11"/>
    </row>
    <row r="2255" spans="5:13" x14ac:dyDescent="0.25">
      <c r="E2255" s="11"/>
      <c r="G2255" s="11"/>
      <c r="J2255" s="11"/>
      <c r="K2255" s="11"/>
      <c r="L2255" s="11"/>
      <c r="M2255" s="11"/>
    </row>
    <row r="2256" spans="5:13" x14ac:dyDescent="0.25">
      <c r="E2256" s="11"/>
      <c r="G2256" s="11"/>
      <c r="J2256" s="11"/>
      <c r="K2256" s="11"/>
      <c r="L2256" s="11"/>
      <c r="M2256" s="11"/>
    </row>
    <row r="2257" spans="5:13" x14ac:dyDescent="0.25">
      <c r="E2257" s="11"/>
      <c r="G2257" s="11"/>
      <c r="J2257" s="11"/>
      <c r="K2257" s="11"/>
      <c r="L2257" s="11"/>
      <c r="M2257" s="11"/>
    </row>
    <row r="2258" spans="5:13" x14ac:dyDescent="0.25">
      <c r="E2258" s="11"/>
      <c r="G2258" s="11"/>
      <c r="J2258" s="11"/>
      <c r="K2258" s="11"/>
      <c r="L2258" s="11"/>
      <c r="M2258" s="11"/>
    </row>
    <row r="2259" spans="5:13" x14ac:dyDescent="0.25">
      <c r="E2259" s="11"/>
      <c r="G2259" s="11"/>
      <c r="J2259" s="11"/>
      <c r="K2259" s="11"/>
      <c r="L2259" s="11"/>
      <c r="M2259" s="11"/>
    </row>
    <row r="2260" spans="5:13" x14ac:dyDescent="0.25">
      <c r="E2260" s="11"/>
      <c r="G2260" s="11"/>
      <c r="J2260" s="11"/>
      <c r="K2260" s="11"/>
      <c r="L2260" s="11"/>
      <c r="M2260" s="11"/>
    </row>
    <row r="2261" spans="5:13" x14ac:dyDescent="0.25">
      <c r="E2261" s="11"/>
      <c r="G2261" s="11"/>
      <c r="J2261" s="11"/>
      <c r="K2261" s="11"/>
      <c r="L2261" s="11"/>
      <c r="M2261" s="11"/>
    </row>
    <row r="2262" spans="5:13" x14ac:dyDescent="0.25">
      <c r="E2262" s="11"/>
      <c r="G2262" s="11"/>
      <c r="J2262" s="11"/>
      <c r="K2262" s="11"/>
      <c r="L2262" s="11"/>
      <c r="M2262" s="11"/>
    </row>
    <row r="2263" spans="5:13" x14ac:dyDescent="0.25">
      <c r="E2263" s="11"/>
      <c r="G2263" s="11"/>
      <c r="J2263" s="11"/>
      <c r="K2263" s="11"/>
      <c r="L2263" s="11"/>
      <c r="M2263" s="11"/>
    </row>
    <row r="2264" spans="5:13" x14ac:dyDescent="0.25">
      <c r="E2264" s="11"/>
      <c r="G2264" s="11"/>
      <c r="J2264" s="11"/>
      <c r="K2264" s="11"/>
      <c r="L2264" s="11"/>
      <c r="M2264" s="11"/>
    </row>
    <row r="2265" spans="5:13" x14ac:dyDescent="0.25">
      <c r="E2265" s="11"/>
      <c r="G2265" s="11"/>
      <c r="J2265" s="11"/>
      <c r="K2265" s="11"/>
      <c r="L2265" s="11"/>
      <c r="M2265" s="11"/>
    </row>
    <row r="2266" spans="5:13" x14ac:dyDescent="0.25">
      <c r="E2266" s="11"/>
      <c r="G2266" s="11"/>
      <c r="J2266" s="11"/>
      <c r="K2266" s="11"/>
      <c r="L2266" s="11"/>
      <c r="M2266" s="11"/>
    </row>
    <row r="2267" spans="5:13" x14ac:dyDescent="0.25">
      <c r="E2267" s="11"/>
      <c r="G2267" s="11"/>
      <c r="J2267" s="11"/>
      <c r="K2267" s="11"/>
      <c r="L2267" s="11"/>
      <c r="M2267" s="11"/>
    </row>
    <row r="2268" spans="5:13" x14ac:dyDescent="0.25">
      <c r="E2268" s="11"/>
      <c r="G2268" s="11"/>
      <c r="J2268" s="11"/>
      <c r="K2268" s="11"/>
      <c r="L2268" s="11"/>
      <c r="M2268" s="11"/>
    </row>
    <row r="2269" spans="5:13" x14ac:dyDescent="0.25">
      <c r="E2269" s="11"/>
      <c r="G2269" s="11"/>
      <c r="J2269" s="11"/>
      <c r="K2269" s="11"/>
      <c r="L2269" s="11"/>
      <c r="M2269" s="11"/>
    </row>
    <row r="2270" spans="5:13" x14ac:dyDescent="0.25">
      <c r="E2270" s="11"/>
      <c r="G2270" s="11"/>
      <c r="J2270" s="11"/>
      <c r="K2270" s="11"/>
      <c r="L2270" s="11"/>
      <c r="M2270" s="11"/>
    </row>
    <row r="2271" spans="5:13" x14ac:dyDescent="0.25">
      <c r="E2271" s="11"/>
      <c r="G2271" s="11"/>
      <c r="J2271" s="11"/>
      <c r="K2271" s="11"/>
      <c r="L2271" s="11"/>
      <c r="M2271" s="11"/>
    </row>
    <row r="2272" spans="5:13" x14ac:dyDescent="0.25">
      <c r="E2272" s="11"/>
      <c r="G2272" s="11"/>
      <c r="J2272" s="11"/>
      <c r="K2272" s="11"/>
      <c r="L2272" s="11"/>
      <c r="M2272" s="11"/>
    </row>
    <row r="2273" spans="5:13" x14ac:dyDescent="0.25">
      <c r="E2273" s="11"/>
      <c r="G2273" s="11"/>
      <c r="J2273" s="11"/>
      <c r="K2273" s="11"/>
      <c r="L2273" s="11"/>
      <c r="M2273" s="11"/>
    </row>
    <row r="2274" spans="5:13" x14ac:dyDescent="0.25">
      <c r="E2274" s="11"/>
      <c r="G2274" s="11"/>
      <c r="J2274" s="11"/>
      <c r="K2274" s="11"/>
      <c r="L2274" s="11"/>
      <c r="M2274" s="11"/>
    </row>
    <row r="2275" spans="5:13" x14ac:dyDescent="0.25">
      <c r="E2275" s="11"/>
      <c r="G2275" s="11"/>
      <c r="J2275" s="11"/>
      <c r="K2275" s="11"/>
      <c r="L2275" s="11"/>
      <c r="M2275" s="11"/>
    </row>
    <row r="2276" spans="5:13" x14ac:dyDescent="0.25">
      <c r="E2276" s="11"/>
      <c r="G2276" s="11"/>
      <c r="J2276" s="11"/>
      <c r="K2276" s="11"/>
      <c r="L2276" s="11"/>
      <c r="M2276" s="11"/>
    </row>
    <row r="2277" spans="5:13" x14ac:dyDescent="0.25">
      <c r="E2277" s="11"/>
      <c r="G2277" s="11"/>
      <c r="J2277" s="11"/>
      <c r="K2277" s="11"/>
      <c r="L2277" s="11"/>
      <c r="M2277" s="11"/>
    </row>
    <row r="2278" spans="5:13" x14ac:dyDescent="0.25">
      <c r="E2278" s="11"/>
      <c r="G2278" s="11"/>
      <c r="J2278" s="11"/>
      <c r="K2278" s="11"/>
      <c r="L2278" s="11"/>
      <c r="M2278" s="11"/>
    </row>
    <row r="2279" spans="5:13" x14ac:dyDescent="0.25">
      <c r="E2279" s="11"/>
      <c r="G2279" s="11"/>
      <c r="J2279" s="11"/>
      <c r="K2279" s="11"/>
      <c r="L2279" s="11"/>
      <c r="M2279" s="11"/>
    </row>
    <row r="2280" spans="5:13" x14ac:dyDescent="0.25">
      <c r="E2280" s="11"/>
      <c r="G2280" s="11"/>
      <c r="J2280" s="11"/>
      <c r="K2280" s="11"/>
      <c r="L2280" s="11"/>
      <c r="M2280" s="11"/>
    </row>
    <row r="2281" spans="5:13" x14ac:dyDescent="0.25">
      <c r="E2281" s="11"/>
      <c r="G2281" s="11"/>
      <c r="J2281" s="11"/>
      <c r="K2281" s="11"/>
      <c r="L2281" s="11"/>
      <c r="M2281" s="11"/>
    </row>
    <row r="2282" spans="5:13" x14ac:dyDescent="0.25">
      <c r="E2282" s="11"/>
      <c r="G2282" s="11"/>
      <c r="J2282" s="11"/>
      <c r="K2282" s="11"/>
      <c r="L2282" s="11"/>
      <c r="M2282" s="11"/>
    </row>
    <row r="2283" spans="5:13" x14ac:dyDescent="0.25">
      <c r="E2283" s="11"/>
      <c r="G2283" s="11"/>
      <c r="J2283" s="11"/>
      <c r="K2283" s="11"/>
      <c r="L2283" s="11"/>
      <c r="M2283" s="11"/>
    </row>
    <row r="2284" spans="5:13" x14ac:dyDescent="0.25">
      <c r="E2284" s="11"/>
      <c r="G2284" s="11"/>
      <c r="J2284" s="11"/>
      <c r="K2284" s="11"/>
      <c r="L2284" s="11"/>
      <c r="M2284" s="11"/>
    </row>
    <row r="2285" spans="5:13" x14ac:dyDescent="0.25">
      <c r="E2285" s="11"/>
      <c r="G2285" s="11"/>
      <c r="J2285" s="11"/>
      <c r="K2285" s="11"/>
      <c r="L2285" s="11"/>
      <c r="M2285" s="11"/>
    </row>
    <row r="2286" spans="5:13" x14ac:dyDescent="0.25">
      <c r="E2286" s="11"/>
      <c r="G2286" s="11"/>
      <c r="J2286" s="11"/>
      <c r="K2286" s="11"/>
      <c r="L2286" s="11"/>
      <c r="M2286" s="11"/>
    </row>
    <row r="2287" spans="5:13" x14ac:dyDescent="0.25">
      <c r="E2287" s="11"/>
      <c r="G2287" s="11"/>
      <c r="J2287" s="11"/>
      <c r="K2287" s="11"/>
      <c r="L2287" s="11"/>
      <c r="M2287" s="11"/>
    </row>
    <row r="2288" spans="5:13" x14ac:dyDescent="0.25">
      <c r="E2288" s="11"/>
      <c r="G2288" s="11"/>
      <c r="J2288" s="11"/>
      <c r="K2288" s="11"/>
      <c r="L2288" s="11"/>
      <c r="M2288" s="11"/>
    </row>
    <row r="2289" spans="5:13" x14ac:dyDescent="0.25">
      <c r="E2289" s="11"/>
      <c r="G2289" s="11"/>
      <c r="J2289" s="11"/>
      <c r="K2289" s="11"/>
      <c r="L2289" s="11"/>
      <c r="M2289" s="11"/>
    </row>
    <row r="2290" spans="5:13" x14ac:dyDescent="0.25">
      <c r="E2290" s="11"/>
      <c r="G2290" s="11"/>
      <c r="J2290" s="11"/>
      <c r="K2290" s="11"/>
      <c r="L2290" s="11"/>
      <c r="M2290" s="11"/>
    </row>
    <row r="2291" spans="5:13" x14ac:dyDescent="0.25">
      <c r="E2291" s="11"/>
      <c r="G2291" s="11"/>
      <c r="J2291" s="11"/>
      <c r="K2291" s="11"/>
      <c r="L2291" s="11"/>
      <c r="M2291" s="11"/>
    </row>
    <row r="2292" spans="5:13" x14ac:dyDescent="0.25">
      <c r="E2292" s="11"/>
      <c r="G2292" s="11"/>
      <c r="J2292" s="11"/>
      <c r="K2292" s="11"/>
      <c r="L2292" s="11"/>
      <c r="M2292" s="11"/>
    </row>
    <row r="2293" spans="5:13" x14ac:dyDescent="0.25">
      <c r="E2293" s="11"/>
      <c r="G2293" s="11"/>
      <c r="J2293" s="11"/>
      <c r="K2293" s="11"/>
      <c r="L2293" s="11"/>
      <c r="M2293" s="11"/>
    </row>
    <row r="2294" spans="5:13" x14ac:dyDescent="0.25">
      <c r="E2294" s="11"/>
      <c r="G2294" s="11"/>
      <c r="J2294" s="11"/>
      <c r="K2294" s="11"/>
      <c r="L2294" s="11"/>
      <c r="M2294" s="11"/>
    </row>
    <row r="2295" spans="5:13" x14ac:dyDescent="0.25">
      <c r="E2295" s="11"/>
      <c r="G2295" s="11"/>
      <c r="J2295" s="11"/>
      <c r="K2295" s="11"/>
      <c r="L2295" s="11"/>
      <c r="M2295" s="11"/>
    </row>
    <row r="2296" spans="5:13" x14ac:dyDescent="0.25">
      <c r="E2296" s="11"/>
      <c r="G2296" s="11"/>
      <c r="J2296" s="11"/>
      <c r="K2296" s="11"/>
      <c r="L2296" s="11"/>
      <c r="M2296" s="11"/>
    </row>
    <row r="2297" spans="5:13" x14ac:dyDescent="0.25">
      <c r="E2297" s="11"/>
      <c r="G2297" s="11"/>
      <c r="J2297" s="11"/>
      <c r="K2297" s="11"/>
      <c r="L2297" s="11"/>
      <c r="M2297" s="11"/>
    </row>
    <row r="2298" spans="5:13" x14ac:dyDescent="0.25">
      <c r="E2298" s="11"/>
      <c r="G2298" s="11"/>
      <c r="J2298" s="11"/>
      <c r="K2298" s="11"/>
      <c r="L2298" s="11"/>
      <c r="M2298" s="11"/>
    </row>
    <row r="2299" spans="5:13" x14ac:dyDescent="0.25">
      <c r="E2299" s="11"/>
      <c r="G2299" s="11"/>
      <c r="J2299" s="11"/>
      <c r="K2299" s="11"/>
      <c r="L2299" s="11"/>
      <c r="M2299" s="11"/>
    </row>
    <row r="2300" spans="5:13" x14ac:dyDescent="0.25">
      <c r="E2300" s="11"/>
      <c r="G2300" s="11"/>
      <c r="J2300" s="11"/>
      <c r="K2300" s="11"/>
      <c r="L2300" s="11"/>
      <c r="M2300" s="11"/>
    </row>
    <row r="2301" spans="5:13" x14ac:dyDescent="0.25">
      <c r="E2301" s="11"/>
      <c r="G2301" s="11"/>
      <c r="J2301" s="11"/>
      <c r="K2301" s="11"/>
      <c r="L2301" s="11"/>
      <c r="M2301" s="11"/>
    </row>
    <row r="2302" spans="5:13" x14ac:dyDescent="0.25">
      <c r="E2302" s="11"/>
      <c r="G2302" s="11"/>
      <c r="J2302" s="11"/>
      <c r="K2302" s="11"/>
      <c r="L2302" s="11"/>
      <c r="M2302" s="11"/>
    </row>
    <row r="2303" spans="5:13" x14ac:dyDescent="0.25">
      <c r="E2303" s="11"/>
      <c r="G2303" s="11"/>
      <c r="J2303" s="11"/>
      <c r="K2303" s="11"/>
      <c r="L2303" s="11"/>
      <c r="M2303" s="11"/>
    </row>
    <row r="2304" spans="5:13" x14ac:dyDescent="0.25">
      <c r="E2304" s="11"/>
      <c r="G2304" s="11"/>
      <c r="J2304" s="11"/>
      <c r="K2304" s="11"/>
      <c r="L2304" s="11"/>
      <c r="M2304" s="11"/>
    </row>
    <row r="2305" spans="5:13" x14ac:dyDescent="0.25">
      <c r="E2305" s="11"/>
      <c r="G2305" s="11"/>
      <c r="J2305" s="11"/>
      <c r="K2305" s="11"/>
      <c r="L2305" s="11"/>
      <c r="M2305" s="11"/>
    </row>
    <row r="2306" spans="5:13" x14ac:dyDescent="0.25">
      <c r="E2306" s="11"/>
      <c r="G2306" s="11"/>
      <c r="J2306" s="11"/>
      <c r="K2306" s="11"/>
      <c r="L2306" s="11"/>
      <c r="M2306" s="11"/>
    </row>
    <row r="2307" spans="5:13" x14ac:dyDescent="0.25">
      <c r="E2307" s="11"/>
      <c r="G2307" s="11"/>
      <c r="J2307" s="11"/>
      <c r="K2307" s="11"/>
      <c r="L2307" s="11"/>
      <c r="M2307" s="11"/>
    </row>
    <row r="2308" spans="5:13" x14ac:dyDescent="0.25">
      <c r="E2308" s="11"/>
      <c r="G2308" s="11"/>
      <c r="J2308" s="11"/>
      <c r="K2308" s="11"/>
      <c r="L2308" s="11"/>
      <c r="M2308" s="11"/>
    </row>
    <row r="2309" spans="5:13" x14ac:dyDescent="0.25">
      <c r="E2309" s="11"/>
      <c r="G2309" s="11"/>
      <c r="J2309" s="11"/>
      <c r="K2309" s="11"/>
      <c r="L2309" s="11"/>
      <c r="M2309" s="11"/>
    </row>
    <row r="2310" spans="5:13" x14ac:dyDescent="0.25">
      <c r="E2310" s="11"/>
      <c r="G2310" s="11"/>
      <c r="J2310" s="11"/>
      <c r="K2310" s="11"/>
      <c r="L2310" s="11"/>
      <c r="M2310" s="11"/>
    </row>
    <row r="2311" spans="5:13" x14ac:dyDescent="0.25">
      <c r="E2311" s="11"/>
      <c r="G2311" s="11"/>
      <c r="J2311" s="11"/>
      <c r="K2311" s="11"/>
      <c r="L2311" s="11"/>
      <c r="M2311" s="11"/>
    </row>
    <row r="2312" spans="5:13" x14ac:dyDescent="0.25">
      <c r="E2312" s="11"/>
      <c r="G2312" s="11"/>
      <c r="J2312" s="11"/>
      <c r="K2312" s="11"/>
      <c r="L2312" s="11"/>
      <c r="M2312" s="11"/>
    </row>
    <row r="2313" spans="5:13" x14ac:dyDescent="0.25">
      <c r="E2313" s="11"/>
      <c r="G2313" s="11"/>
      <c r="J2313" s="11"/>
      <c r="K2313" s="11"/>
      <c r="L2313" s="11"/>
      <c r="M2313" s="11"/>
    </row>
    <row r="2314" spans="5:13" x14ac:dyDescent="0.25">
      <c r="E2314" s="11"/>
      <c r="G2314" s="11"/>
      <c r="J2314" s="11"/>
      <c r="K2314" s="11"/>
      <c r="L2314" s="11"/>
      <c r="M2314" s="11"/>
    </row>
    <row r="2315" spans="5:13" x14ac:dyDescent="0.25">
      <c r="E2315" s="11"/>
      <c r="G2315" s="11"/>
      <c r="J2315" s="11"/>
      <c r="K2315" s="11"/>
      <c r="L2315" s="11"/>
      <c r="M2315" s="11"/>
    </row>
    <row r="2316" spans="5:13" x14ac:dyDescent="0.25">
      <c r="E2316" s="11"/>
      <c r="G2316" s="11"/>
      <c r="J2316" s="11"/>
      <c r="K2316" s="11"/>
      <c r="L2316" s="11"/>
      <c r="M2316" s="11"/>
    </row>
    <row r="2317" spans="5:13" x14ac:dyDescent="0.25">
      <c r="E2317" s="11"/>
      <c r="G2317" s="11"/>
      <c r="J2317" s="11"/>
      <c r="K2317" s="11"/>
      <c r="L2317" s="11"/>
      <c r="M2317" s="11"/>
    </row>
    <row r="2318" spans="5:13" x14ac:dyDescent="0.25">
      <c r="E2318" s="11"/>
      <c r="G2318" s="11"/>
      <c r="J2318" s="11"/>
      <c r="K2318" s="11"/>
      <c r="L2318" s="11"/>
      <c r="M2318" s="11"/>
    </row>
    <row r="2319" spans="5:13" x14ac:dyDescent="0.25">
      <c r="E2319" s="11"/>
      <c r="G2319" s="11"/>
      <c r="J2319" s="11"/>
      <c r="K2319" s="11"/>
      <c r="L2319" s="11"/>
      <c r="M2319" s="11"/>
    </row>
    <row r="2320" spans="5:13" x14ac:dyDescent="0.25">
      <c r="E2320" s="11"/>
      <c r="G2320" s="11"/>
      <c r="J2320" s="11"/>
      <c r="K2320" s="11"/>
      <c r="L2320" s="11"/>
      <c r="M2320" s="11"/>
    </row>
    <row r="2321" spans="5:13" x14ac:dyDescent="0.25">
      <c r="E2321" s="11"/>
      <c r="G2321" s="11"/>
      <c r="J2321" s="11"/>
      <c r="K2321" s="11"/>
      <c r="L2321" s="11"/>
      <c r="M2321" s="11"/>
    </row>
    <row r="2322" spans="5:13" x14ac:dyDescent="0.25">
      <c r="E2322" s="11"/>
      <c r="G2322" s="11"/>
      <c r="J2322" s="11"/>
      <c r="K2322" s="11"/>
      <c r="L2322" s="11"/>
      <c r="M2322" s="11"/>
    </row>
    <row r="2323" spans="5:13" x14ac:dyDescent="0.25">
      <c r="E2323" s="11"/>
      <c r="G2323" s="11"/>
      <c r="J2323" s="11"/>
      <c r="K2323" s="11"/>
      <c r="L2323" s="11"/>
      <c r="M2323" s="11"/>
    </row>
    <row r="2324" spans="5:13" x14ac:dyDescent="0.25">
      <c r="E2324" s="11"/>
      <c r="G2324" s="11"/>
      <c r="J2324" s="11"/>
      <c r="K2324" s="11"/>
      <c r="L2324" s="11"/>
      <c r="M2324" s="11"/>
    </row>
    <row r="2325" spans="5:13" x14ac:dyDescent="0.25">
      <c r="E2325" s="11"/>
      <c r="G2325" s="11"/>
      <c r="J2325" s="11"/>
      <c r="K2325" s="11"/>
      <c r="L2325" s="11"/>
      <c r="M2325" s="11"/>
    </row>
    <row r="2326" spans="5:13" x14ac:dyDescent="0.25">
      <c r="E2326" s="11"/>
      <c r="G2326" s="11"/>
      <c r="J2326" s="11"/>
      <c r="K2326" s="11"/>
      <c r="L2326" s="11"/>
      <c r="M2326" s="11"/>
    </row>
    <row r="2327" spans="5:13" x14ac:dyDescent="0.25">
      <c r="E2327" s="11"/>
      <c r="G2327" s="11"/>
      <c r="J2327" s="11"/>
      <c r="K2327" s="11"/>
      <c r="L2327" s="11"/>
      <c r="M2327" s="11"/>
    </row>
    <row r="2328" spans="5:13" x14ac:dyDescent="0.25">
      <c r="E2328" s="11"/>
      <c r="G2328" s="11"/>
      <c r="J2328" s="11"/>
      <c r="K2328" s="11"/>
      <c r="L2328" s="11"/>
      <c r="M2328" s="11"/>
    </row>
    <row r="2329" spans="5:13" x14ac:dyDescent="0.25">
      <c r="E2329" s="11"/>
      <c r="G2329" s="11"/>
      <c r="J2329" s="11"/>
      <c r="K2329" s="11"/>
      <c r="L2329" s="11"/>
      <c r="M2329" s="11"/>
    </row>
    <row r="2330" spans="5:13" x14ac:dyDescent="0.25">
      <c r="E2330" s="11"/>
      <c r="G2330" s="11"/>
      <c r="J2330" s="11"/>
      <c r="K2330" s="11"/>
      <c r="L2330" s="11"/>
      <c r="M2330" s="11"/>
    </row>
    <row r="2331" spans="5:13" x14ac:dyDescent="0.25">
      <c r="E2331" s="11"/>
      <c r="G2331" s="11"/>
      <c r="J2331" s="11"/>
      <c r="K2331" s="11"/>
      <c r="L2331" s="11"/>
      <c r="M2331" s="11"/>
    </row>
    <row r="2332" spans="5:13" x14ac:dyDescent="0.25">
      <c r="E2332" s="11"/>
      <c r="G2332" s="11"/>
      <c r="J2332" s="11"/>
      <c r="K2332" s="11"/>
      <c r="L2332" s="11"/>
      <c r="M2332" s="11"/>
    </row>
    <row r="2333" spans="5:13" x14ac:dyDescent="0.25">
      <c r="E2333" s="11"/>
      <c r="G2333" s="11"/>
      <c r="J2333" s="11"/>
      <c r="K2333" s="11"/>
      <c r="L2333" s="11"/>
      <c r="M2333" s="11"/>
    </row>
    <row r="2334" spans="5:13" x14ac:dyDescent="0.25">
      <c r="E2334" s="11"/>
      <c r="G2334" s="11"/>
      <c r="J2334" s="11"/>
      <c r="K2334" s="11"/>
      <c r="L2334" s="11"/>
      <c r="M2334" s="11"/>
    </row>
    <row r="2335" spans="5:13" x14ac:dyDescent="0.25">
      <c r="E2335" s="11"/>
      <c r="G2335" s="11"/>
      <c r="J2335" s="11"/>
      <c r="K2335" s="11"/>
      <c r="L2335" s="11"/>
      <c r="M2335" s="11"/>
    </row>
    <row r="2336" spans="5:13" x14ac:dyDescent="0.25">
      <c r="E2336" s="11"/>
      <c r="G2336" s="11"/>
      <c r="J2336" s="11"/>
      <c r="K2336" s="11"/>
      <c r="L2336" s="11"/>
      <c r="M2336" s="11"/>
    </row>
    <row r="2337" spans="5:13" x14ac:dyDescent="0.25">
      <c r="E2337" s="11"/>
      <c r="G2337" s="11"/>
      <c r="J2337" s="11"/>
      <c r="K2337" s="11"/>
      <c r="L2337" s="11"/>
      <c r="M2337" s="11"/>
    </row>
    <row r="2338" spans="5:13" x14ac:dyDescent="0.25">
      <c r="E2338" s="11"/>
      <c r="G2338" s="11"/>
      <c r="J2338" s="11"/>
      <c r="K2338" s="11"/>
      <c r="L2338" s="11"/>
      <c r="M2338" s="11"/>
    </row>
    <row r="2339" spans="5:13" x14ac:dyDescent="0.25">
      <c r="E2339" s="11"/>
      <c r="G2339" s="11"/>
      <c r="J2339" s="11"/>
      <c r="K2339" s="11"/>
      <c r="L2339" s="11"/>
      <c r="M2339" s="11"/>
    </row>
    <row r="2340" spans="5:13" x14ac:dyDescent="0.25">
      <c r="E2340" s="11"/>
      <c r="G2340" s="11"/>
      <c r="J2340" s="11"/>
      <c r="K2340" s="11"/>
      <c r="L2340" s="11"/>
      <c r="M2340" s="11"/>
    </row>
    <row r="2341" spans="5:13" x14ac:dyDescent="0.25">
      <c r="E2341" s="11"/>
      <c r="G2341" s="11"/>
      <c r="J2341" s="11"/>
      <c r="K2341" s="11"/>
      <c r="L2341" s="11"/>
      <c r="M2341" s="11"/>
    </row>
    <row r="2342" spans="5:13" x14ac:dyDescent="0.25">
      <c r="E2342" s="11"/>
      <c r="G2342" s="11"/>
      <c r="J2342" s="11"/>
      <c r="K2342" s="11"/>
      <c r="L2342" s="11"/>
      <c r="M2342" s="11"/>
    </row>
    <row r="2343" spans="5:13" x14ac:dyDescent="0.25">
      <c r="E2343" s="11"/>
      <c r="G2343" s="11"/>
      <c r="J2343" s="11"/>
      <c r="K2343" s="11"/>
      <c r="L2343" s="11"/>
      <c r="M2343" s="11"/>
    </row>
    <row r="2344" spans="5:13" x14ac:dyDescent="0.25">
      <c r="E2344" s="11"/>
      <c r="G2344" s="11"/>
      <c r="J2344" s="11"/>
      <c r="K2344" s="11"/>
      <c r="L2344" s="11"/>
      <c r="M2344" s="11"/>
    </row>
    <row r="2345" spans="5:13" x14ac:dyDescent="0.25">
      <c r="E2345" s="11"/>
      <c r="G2345" s="11"/>
      <c r="J2345" s="11"/>
      <c r="K2345" s="11"/>
      <c r="L2345" s="11"/>
      <c r="M2345" s="11"/>
    </row>
    <row r="2346" spans="5:13" x14ac:dyDescent="0.25">
      <c r="E2346" s="11"/>
      <c r="G2346" s="11"/>
      <c r="J2346" s="11"/>
      <c r="K2346" s="11"/>
      <c r="L2346" s="11"/>
      <c r="M2346" s="11"/>
    </row>
    <row r="2347" spans="5:13" x14ac:dyDescent="0.25">
      <c r="E2347" s="11"/>
      <c r="G2347" s="11"/>
      <c r="J2347" s="11"/>
      <c r="K2347" s="11"/>
      <c r="L2347" s="11"/>
      <c r="M2347" s="11"/>
    </row>
    <row r="2348" spans="5:13" x14ac:dyDescent="0.25">
      <c r="E2348" s="11"/>
      <c r="G2348" s="11"/>
      <c r="J2348" s="11"/>
      <c r="K2348" s="11"/>
      <c r="L2348" s="11"/>
      <c r="M2348" s="11"/>
    </row>
    <row r="2349" spans="5:13" x14ac:dyDescent="0.25">
      <c r="E2349" s="11"/>
      <c r="G2349" s="11"/>
      <c r="J2349" s="11"/>
      <c r="K2349" s="11"/>
      <c r="L2349" s="11"/>
      <c r="M2349" s="11"/>
    </row>
    <row r="2350" spans="5:13" x14ac:dyDescent="0.25">
      <c r="E2350" s="11"/>
      <c r="G2350" s="11"/>
      <c r="J2350" s="11"/>
      <c r="K2350" s="11"/>
      <c r="L2350" s="11"/>
      <c r="M2350" s="11"/>
    </row>
    <row r="2351" spans="5:13" x14ac:dyDescent="0.25">
      <c r="E2351" s="11"/>
      <c r="G2351" s="11"/>
      <c r="J2351" s="11"/>
      <c r="K2351" s="11"/>
      <c r="L2351" s="11"/>
      <c r="M2351" s="11"/>
    </row>
    <row r="2352" spans="5:13" x14ac:dyDescent="0.25">
      <c r="E2352" s="11"/>
      <c r="G2352" s="11"/>
      <c r="J2352" s="11"/>
      <c r="K2352" s="11"/>
      <c r="L2352" s="11"/>
      <c r="M2352" s="11"/>
    </row>
    <row r="2353" spans="5:13" x14ac:dyDescent="0.25">
      <c r="E2353" s="11"/>
      <c r="G2353" s="11"/>
      <c r="J2353" s="11"/>
      <c r="K2353" s="11"/>
      <c r="L2353" s="11"/>
      <c r="M2353" s="11"/>
    </row>
    <row r="2354" spans="5:13" x14ac:dyDescent="0.25">
      <c r="E2354" s="11"/>
      <c r="G2354" s="11"/>
      <c r="J2354" s="11"/>
      <c r="K2354" s="11"/>
      <c r="L2354" s="11"/>
      <c r="M2354" s="11"/>
    </row>
    <row r="2355" spans="5:13" x14ac:dyDescent="0.25">
      <c r="E2355" s="11"/>
      <c r="G2355" s="11"/>
      <c r="J2355" s="11"/>
      <c r="K2355" s="11"/>
      <c r="L2355" s="11"/>
      <c r="M2355" s="11"/>
    </row>
    <row r="2356" spans="5:13" x14ac:dyDescent="0.25">
      <c r="E2356" s="11"/>
      <c r="G2356" s="11"/>
      <c r="J2356" s="11"/>
      <c r="K2356" s="11"/>
      <c r="L2356" s="11"/>
      <c r="M2356" s="11"/>
    </row>
    <row r="2357" spans="5:13" x14ac:dyDescent="0.25">
      <c r="E2357" s="11"/>
      <c r="G2357" s="11"/>
      <c r="J2357" s="11"/>
      <c r="K2357" s="11"/>
      <c r="L2357" s="11"/>
      <c r="M2357" s="11"/>
    </row>
    <row r="2358" spans="5:13" x14ac:dyDescent="0.25">
      <c r="E2358" s="11"/>
      <c r="G2358" s="11"/>
      <c r="J2358" s="11"/>
      <c r="K2358" s="11"/>
      <c r="L2358" s="11"/>
      <c r="M2358" s="11"/>
    </row>
    <row r="2359" spans="5:13" x14ac:dyDescent="0.25">
      <c r="E2359" s="11"/>
      <c r="G2359" s="11"/>
      <c r="J2359" s="11"/>
      <c r="K2359" s="11"/>
      <c r="L2359" s="11"/>
      <c r="M2359" s="11"/>
    </row>
    <row r="2360" spans="5:13" x14ac:dyDescent="0.25">
      <c r="E2360" s="11"/>
      <c r="G2360" s="11"/>
      <c r="J2360" s="11"/>
      <c r="K2360" s="11"/>
      <c r="L2360" s="11"/>
      <c r="M2360" s="11"/>
    </row>
    <row r="2361" spans="5:13" x14ac:dyDescent="0.25">
      <c r="E2361" s="11"/>
      <c r="G2361" s="11"/>
      <c r="J2361" s="11"/>
      <c r="K2361" s="11"/>
      <c r="L2361" s="11"/>
      <c r="M2361" s="11"/>
    </row>
    <row r="2362" spans="5:13" x14ac:dyDescent="0.25">
      <c r="E2362" s="11"/>
      <c r="G2362" s="11"/>
      <c r="J2362" s="11"/>
      <c r="K2362" s="11"/>
      <c r="L2362" s="11"/>
      <c r="M2362" s="11"/>
    </row>
    <row r="2363" spans="5:13" x14ac:dyDescent="0.25">
      <c r="E2363" s="11"/>
      <c r="G2363" s="11"/>
      <c r="J2363" s="11"/>
      <c r="K2363" s="11"/>
      <c r="L2363" s="11"/>
      <c r="M2363" s="11"/>
    </row>
    <row r="2364" spans="5:13" x14ac:dyDescent="0.25">
      <c r="E2364" s="11"/>
      <c r="G2364" s="11"/>
      <c r="J2364" s="11"/>
      <c r="K2364" s="11"/>
      <c r="L2364" s="11"/>
      <c r="M2364" s="11"/>
    </row>
    <row r="2365" spans="5:13" x14ac:dyDescent="0.25">
      <c r="E2365" s="11"/>
      <c r="G2365" s="11"/>
      <c r="J2365" s="11"/>
      <c r="K2365" s="11"/>
      <c r="L2365" s="11"/>
      <c r="M2365" s="11"/>
    </row>
    <row r="2366" spans="5:13" x14ac:dyDescent="0.25">
      <c r="E2366" s="11"/>
      <c r="G2366" s="11"/>
      <c r="J2366" s="11"/>
      <c r="K2366" s="11"/>
      <c r="L2366" s="11"/>
      <c r="M2366" s="11"/>
    </row>
    <row r="2367" spans="5:13" x14ac:dyDescent="0.25">
      <c r="E2367" s="11"/>
      <c r="G2367" s="11"/>
      <c r="J2367" s="11"/>
      <c r="K2367" s="11"/>
      <c r="L2367" s="11"/>
      <c r="M2367" s="11"/>
    </row>
    <row r="2368" spans="5:13" x14ac:dyDescent="0.25">
      <c r="E2368" s="11"/>
      <c r="G2368" s="11"/>
      <c r="J2368" s="11"/>
      <c r="K2368" s="11"/>
      <c r="L2368" s="11"/>
      <c r="M2368" s="11"/>
    </row>
    <row r="2369" spans="5:13" x14ac:dyDescent="0.25">
      <c r="E2369" s="11"/>
      <c r="G2369" s="11"/>
      <c r="J2369" s="11"/>
      <c r="K2369" s="11"/>
      <c r="L2369" s="11"/>
      <c r="M2369" s="11"/>
    </row>
    <row r="2370" spans="5:13" x14ac:dyDescent="0.25">
      <c r="E2370" s="11"/>
      <c r="G2370" s="11"/>
      <c r="J2370" s="11"/>
      <c r="K2370" s="11"/>
      <c r="L2370" s="11"/>
      <c r="M2370" s="11"/>
    </row>
    <row r="2371" spans="5:13" x14ac:dyDescent="0.25">
      <c r="E2371" s="11"/>
      <c r="G2371" s="11"/>
      <c r="J2371" s="11"/>
      <c r="K2371" s="11"/>
      <c r="L2371" s="11"/>
      <c r="M2371" s="11"/>
    </row>
    <row r="2372" spans="5:13" x14ac:dyDescent="0.25">
      <c r="E2372" s="11"/>
      <c r="G2372" s="11"/>
      <c r="J2372" s="11"/>
      <c r="K2372" s="11"/>
      <c r="L2372" s="11"/>
      <c r="M2372" s="11"/>
    </row>
    <row r="2373" spans="5:13" x14ac:dyDescent="0.25">
      <c r="E2373" s="11"/>
      <c r="G2373" s="11"/>
      <c r="J2373" s="11"/>
      <c r="K2373" s="11"/>
      <c r="L2373" s="11"/>
      <c r="M2373" s="11"/>
    </row>
    <row r="2374" spans="5:13" x14ac:dyDescent="0.25">
      <c r="E2374" s="11"/>
      <c r="G2374" s="11"/>
      <c r="J2374" s="11"/>
      <c r="K2374" s="11"/>
      <c r="L2374" s="11"/>
      <c r="M2374" s="11"/>
    </row>
    <row r="2375" spans="5:13" x14ac:dyDescent="0.25">
      <c r="E2375" s="11"/>
      <c r="G2375" s="11"/>
      <c r="J2375" s="11"/>
      <c r="K2375" s="11"/>
      <c r="L2375" s="11"/>
      <c r="M2375" s="11"/>
    </row>
    <row r="2376" spans="5:13" x14ac:dyDescent="0.25">
      <c r="E2376" s="11"/>
      <c r="G2376" s="11"/>
      <c r="J2376" s="11"/>
      <c r="K2376" s="11"/>
      <c r="L2376" s="11"/>
      <c r="M2376" s="11"/>
    </row>
    <row r="2377" spans="5:13" x14ac:dyDescent="0.25">
      <c r="E2377" s="11"/>
      <c r="G2377" s="11"/>
      <c r="J2377" s="11"/>
      <c r="K2377" s="11"/>
      <c r="L2377" s="11"/>
      <c r="M2377" s="11"/>
    </row>
    <row r="2378" spans="5:13" x14ac:dyDescent="0.25">
      <c r="E2378" s="11"/>
      <c r="G2378" s="11"/>
      <c r="J2378" s="11"/>
      <c r="K2378" s="11"/>
      <c r="L2378" s="11"/>
      <c r="M2378" s="11"/>
    </row>
    <row r="2379" spans="5:13" x14ac:dyDescent="0.25">
      <c r="E2379" s="11"/>
      <c r="G2379" s="11"/>
      <c r="J2379" s="11"/>
      <c r="K2379" s="11"/>
      <c r="L2379" s="11"/>
      <c r="M2379" s="11"/>
    </row>
    <row r="2380" spans="5:13" x14ac:dyDescent="0.25">
      <c r="E2380" s="11"/>
      <c r="G2380" s="11"/>
      <c r="J2380" s="11"/>
      <c r="K2380" s="11"/>
      <c r="L2380" s="11"/>
      <c r="M2380" s="11"/>
    </row>
    <row r="2381" spans="5:13" x14ac:dyDescent="0.25">
      <c r="E2381" s="11"/>
      <c r="G2381" s="11"/>
      <c r="J2381" s="11"/>
      <c r="K2381" s="11"/>
      <c r="L2381" s="11"/>
      <c r="M2381" s="11"/>
    </row>
    <row r="2382" spans="5:13" x14ac:dyDescent="0.25">
      <c r="E2382" s="11"/>
      <c r="G2382" s="11"/>
      <c r="J2382" s="11"/>
      <c r="K2382" s="11"/>
      <c r="L2382" s="11"/>
      <c r="M2382" s="11"/>
    </row>
    <row r="2383" spans="5:13" x14ac:dyDescent="0.25">
      <c r="E2383" s="11"/>
      <c r="G2383" s="11"/>
      <c r="J2383" s="11"/>
      <c r="K2383" s="11"/>
      <c r="L2383" s="11"/>
      <c r="M2383" s="11"/>
    </row>
    <row r="2384" spans="5:13" x14ac:dyDescent="0.25">
      <c r="E2384" s="11"/>
      <c r="G2384" s="11"/>
      <c r="J2384" s="11"/>
      <c r="K2384" s="11"/>
      <c r="L2384" s="11"/>
      <c r="M2384" s="11"/>
    </row>
    <row r="2385" spans="5:13" x14ac:dyDescent="0.25">
      <c r="E2385" s="11"/>
      <c r="G2385" s="11"/>
      <c r="J2385" s="11"/>
      <c r="K2385" s="11"/>
      <c r="L2385" s="11"/>
      <c r="M2385" s="11"/>
    </row>
    <row r="2386" spans="5:13" x14ac:dyDescent="0.25">
      <c r="E2386" s="11"/>
      <c r="G2386" s="11"/>
      <c r="J2386" s="11"/>
      <c r="K2386" s="11"/>
      <c r="L2386" s="11"/>
      <c r="M2386" s="11"/>
    </row>
    <row r="2387" spans="5:13" x14ac:dyDescent="0.25">
      <c r="E2387" s="11"/>
      <c r="G2387" s="11"/>
      <c r="J2387" s="11"/>
      <c r="K2387" s="11"/>
      <c r="L2387" s="11"/>
      <c r="M2387" s="11"/>
    </row>
    <row r="2388" spans="5:13" x14ac:dyDescent="0.25">
      <c r="E2388" s="11"/>
      <c r="G2388" s="11"/>
      <c r="J2388" s="11"/>
      <c r="K2388" s="11"/>
      <c r="L2388" s="11"/>
      <c r="M2388" s="11"/>
    </row>
    <row r="2389" spans="5:13" x14ac:dyDescent="0.25">
      <c r="E2389" s="11"/>
      <c r="G2389" s="11"/>
      <c r="J2389" s="11"/>
      <c r="K2389" s="11"/>
      <c r="L2389" s="11"/>
      <c r="M2389" s="11"/>
    </row>
    <row r="2390" spans="5:13" x14ac:dyDescent="0.25">
      <c r="E2390" s="11"/>
      <c r="G2390" s="11"/>
      <c r="J2390" s="11"/>
      <c r="K2390" s="11"/>
      <c r="L2390" s="11"/>
      <c r="M2390" s="11"/>
    </row>
    <row r="2391" spans="5:13" x14ac:dyDescent="0.25">
      <c r="E2391" s="11"/>
      <c r="G2391" s="11"/>
      <c r="J2391" s="11"/>
      <c r="K2391" s="11"/>
      <c r="L2391" s="11"/>
      <c r="M2391" s="11"/>
    </row>
    <row r="2392" spans="5:13" x14ac:dyDescent="0.25">
      <c r="E2392" s="11"/>
      <c r="G2392" s="11"/>
      <c r="J2392" s="11"/>
      <c r="K2392" s="11"/>
      <c r="L2392" s="11"/>
      <c r="M2392" s="11"/>
    </row>
    <row r="2393" spans="5:13" x14ac:dyDescent="0.25">
      <c r="E2393" s="11"/>
      <c r="G2393" s="11"/>
      <c r="J2393" s="11"/>
      <c r="K2393" s="11"/>
      <c r="L2393" s="11"/>
      <c r="M2393" s="11"/>
    </row>
    <row r="2394" spans="5:13" x14ac:dyDescent="0.25">
      <c r="E2394" s="11"/>
      <c r="G2394" s="11"/>
      <c r="J2394" s="11"/>
      <c r="K2394" s="11"/>
      <c r="L2394" s="11"/>
      <c r="M2394" s="11"/>
    </row>
    <row r="2395" spans="5:13" x14ac:dyDescent="0.25">
      <c r="E2395" s="11"/>
      <c r="G2395" s="11"/>
      <c r="J2395" s="11"/>
      <c r="K2395" s="11"/>
      <c r="L2395" s="11"/>
      <c r="M2395" s="11"/>
    </row>
    <row r="2396" spans="5:13" x14ac:dyDescent="0.25">
      <c r="E2396" s="11"/>
      <c r="G2396" s="11"/>
      <c r="J2396" s="11"/>
      <c r="K2396" s="11"/>
      <c r="L2396" s="11"/>
      <c r="M2396" s="11"/>
    </row>
    <row r="2397" spans="5:13" x14ac:dyDescent="0.25">
      <c r="E2397" s="11"/>
      <c r="G2397" s="11"/>
      <c r="J2397" s="11"/>
      <c r="K2397" s="11"/>
      <c r="L2397" s="11"/>
      <c r="M2397" s="11"/>
    </row>
    <row r="2398" spans="5:13" x14ac:dyDescent="0.25">
      <c r="E2398" s="11"/>
      <c r="G2398" s="11"/>
      <c r="J2398" s="11"/>
      <c r="K2398" s="11"/>
      <c r="L2398" s="11"/>
      <c r="M2398" s="11"/>
    </row>
    <row r="2399" spans="5:13" x14ac:dyDescent="0.25">
      <c r="E2399" s="11"/>
      <c r="G2399" s="11"/>
      <c r="J2399" s="11"/>
      <c r="K2399" s="11"/>
      <c r="L2399" s="11"/>
      <c r="M2399" s="11"/>
    </row>
    <row r="2400" spans="5:13" x14ac:dyDescent="0.25">
      <c r="E2400" s="11"/>
      <c r="G2400" s="11"/>
      <c r="J2400" s="11"/>
      <c r="K2400" s="11"/>
      <c r="L2400" s="11"/>
      <c r="M2400" s="11"/>
    </row>
    <row r="2401" spans="5:13" x14ac:dyDescent="0.25">
      <c r="E2401" s="11"/>
      <c r="G2401" s="11"/>
      <c r="J2401" s="11"/>
      <c r="K2401" s="11"/>
      <c r="L2401" s="11"/>
      <c r="M2401" s="11"/>
    </row>
    <row r="2402" spans="5:13" x14ac:dyDescent="0.25">
      <c r="E2402" s="11"/>
      <c r="G2402" s="11"/>
      <c r="J2402" s="11"/>
      <c r="K2402" s="11"/>
      <c r="L2402" s="11"/>
      <c r="M2402" s="11"/>
    </row>
    <row r="2403" spans="5:13" x14ac:dyDescent="0.25">
      <c r="E2403" s="11"/>
      <c r="G2403" s="11"/>
      <c r="J2403" s="11"/>
      <c r="K2403" s="11"/>
      <c r="L2403" s="11"/>
      <c r="M2403" s="11"/>
    </row>
    <row r="2404" spans="5:13" x14ac:dyDescent="0.25">
      <c r="E2404" s="11"/>
      <c r="G2404" s="11"/>
      <c r="J2404" s="11"/>
      <c r="K2404" s="11"/>
      <c r="L2404" s="11"/>
      <c r="M2404" s="11"/>
    </row>
    <row r="2405" spans="5:13" x14ac:dyDescent="0.25">
      <c r="E2405" s="11"/>
      <c r="G2405" s="11"/>
      <c r="J2405" s="11"/>
      <c r="K2405" s="11"/>
      <c r="L2405" s="11"/>
      <c r="M2405" s="11"/>
    </row>
    <row r="2406" spans="5:13" x14ac:dyDescent="0.25">
      <c r="E2406" s="11"/>
      <c r="G2406" s="11"/>
      <c r="J2406" s="11"/>
      <c r="K2406" s="11"/>
      <c r="L2406" s="11"/>
      <c r="M2406" s="11"/>
    </row>
    <row r="2407" spans="5:13" x14ac:dyDescent="0.25">
      <c r="E2407" s="11"/>
      <c r="G2407" s="11"/>
      <c r="J2407" s="11"/>
      <c r="K2407" s="11"/>
      <c r="L2407" s="11"/>
      <c r="M2407" s="11"/>
    </row>
    <row r="2408" spans="5:13" x14ac:dyDescent="0.25">
      <c r="E2408" s="11"/>
      <c r="G2408" s="11"/>
      <c r="J2408" s="11"/>
      <c r="K2408" s="11"/>
      <c r="L2408" s="11"/>
      <c r="M2408" s="11"/>
    </row>
    <row r="2409" spans="5:13" x14ac:dyDescent="0.25">
      <c r="E2409" s="11"/>
      <c r="G2409" s="11"/>
      <c r="J2409" s="11"/>
      <c r="K2409" s="11"/>
      <c r="L2409" s="11"/>
      <c r="M2409" s="11"/>
    </row>
    <row r="2410" spans="5:13" x14ac:dyDescent="0.25">
      <c r="E2410" s="11"/>
      <c r="G2410" s="11"/>
      <c r="J2410" s="11"/>
      <c r="K2410" s="11"/>
      <c r="L2410" s="11"/>
      <c r="M2410" s="11"/>
    </row>
    <row r="2411" spans="5:13" x14ac:dyDescent="0.25">
      <c r="E2411" s="11"/>
      <c r="G2411" s="11"/>
      <c r="J2411" s="11"/>
      <c r="K2411" s="11"/>
      <c r="L2411" s="11"/>
      <c r="M2411" s="11"/>
    </row>
    <row r="2412" spans="5:13" x14ac:dyDescent="0.25">
      <c r="E2412" s="11"/>
      <c r="G2412" s="11"/>
      <c r="J2412" s="11"/>
      <c r="K2412" s="11"/>
      <c r="L2412" s="11"/>
      <c r="M2412" s="11"/>
    </row>
    <row r="2413" spans="5:13" x14ac:dyDescent="0.25">
      <c r="E2413" s="11"/>
      <c r="G2413" s="11"/>
      <c r="J2413" s="11"/>
      <c r="K2413" s="11"/>
      <c r="L2413" s="11"/>
      <c r="M2413" s="11"/>
    </row>
    <row r="2414" spans="5:13" x14ac:dyDescent="0.25">
      <c r="E2414" s="11"/>
      <c r="G2414" s="11"/>
      <c r="J2414" s="11"/>
      <c r="K2414" s="11"/>
      <c r="L2414" s="11"/>
      <c r="M2414" s="11"/>
    </row>
    <row r="2415" spans="5:13" x14ac:dyDescent="0.25">
      <c r="E2415" s="11"/>
      <c r="G2415" s="11"/>
      <c r="J2415" s="11"/>
      <c r="K2415" s="11"/>
      <c r="L2415" s="11"/>
      <c r="M2415" s="11"/>
    </row>
    <row r="2416" spans="5:13" x14ac:dyDescent="0.25">
      <c r="E2416" s="11"/>
      <c r="G2416" s="11"/>
      <c r="J2416" s="11"/>
      <c r="K2416" s="11"/>
      <c r="L2416" s="11"/>
      <c r="M2416" s="11"/>
    </row>
    <row r="2417" spans="5:13" x14ac:dyDescent="0.25">
      <c r="E2417" s="11"/>
      <c r="G2417" s="11"/>
      <c r="J2417" s="11"/>
      <c r="K2417" s="11"/>
      <c r="L2417" s="11"/>
      <c r="M2417" s="11"/>
    </row>
    <row r="2418" spans="5:13" x14ac:dyDescent="0.25">
      <c r="E2418" s="11"/>
      <c r="G2418" s="11"/>
      <c r="J2418" s="11"/>
      <c r="K2418" s="11"/>
      <c r="L2418" s="11"/>
      <c r="M2418" s="11"/>
    </row>
    <row r="2419" spans="5:13" x14ac:dyDescent="0.25">
      <c r="E2419" s="11"/>
      <c r="G2419" s="11"/>
      <c r="J2419" s="11"/>
      <c r="K2419" s="11"/>
      <c r="L2419" s="11"/>
      <c r="M2419" s="11"/>
    </row>
    <row r="2420" spans="5:13" x14ac:dyDescent="0.25">
      <c r="E2420" s="11"/>
      <c r="G2420" s="11"/>
      <c r="J2420" s="11"/>
      <c r="K2420" s="11"/>
      <c r="L2420" s="11"/>
      <c r="M2420" s="11"/>
    </row>
    <row r="2421" spans="5:13" x14ac:dyDescent="0.25">
      <c r="E2421" s="11"/>
      <c r="G2421" s="11"/>
      <c r="J2421" s="11"/>
      <c r="K2421" s="11"/>
      <c r="L2421" s="11"/>
      <c r="M2421" s="11"/>
    </row>
    <row r="2422" spans="5:13" x14ac:dyDescent="0.25">
      <c r="E2422" s="11"/>
      <c r="G2422" s="11"/>
      <c r="J2422" s="11"/>
      <c r="K2422" s="11"/>
      <c r="L2422" s="11"/>
      <c r="M2422" s="11"/>
    </row>
    <row r="2423" spans="5:13" x14ac:dyDescent="0.25">
      <c r="E2423" s="11"/>
      <c r="G2423" s="11"/>
      <c r="J2423" s="11"/>
      <c r="K2423" s="11"/>
      <c r="L2423" s="11"/>
      <c r="M2423" s="11"/>
    </row>
    <row r="2424" spans="5:13" x14ac:dyDescent="0.25">
      <c r="E2424" s="11"/>
      <c r="G2424" s="11"/>
      <c r="J2424" s="11"/>
      <c r="K2424" s="11"/>
      <c r="L2424" s="11"/>
      <c r="M2424" s="11"/>
    </row>
    <row r="2425" spans="5:13" x14ac:dyDescent="0.25">
      <c r="E2425" s="11"/>
      <c r="G2425" s="11"/>
      <c r="J2425" s="11"/>
      <c r="K2425" s="11"/>
      <c r="L2425" s="11"/>
      <c r="M2425" s="11"/>
    </row>
    <row r="2426" spans="5:13" x14ac:dyDescent="0.25">
      <c r="E2426" s="11"/>
      <c r="G2426" s="11"/>
      <c r="J2426" s="11"/>
      <c r="K2426" s="11"/>
      <c r="L2426" s="11"/>
      <c r="M2426" s="11"/>
    </row>
    <row r="2427" spans="5:13" x14ac:dyDescent="0.25">
      <c r="E2427" s="11"/>
      <c r="G2427" s="11"/>
      <c r="J2427" s="11"/>
      <c r="K2427" s="11"/>
      <c r="L2427" s="11"/>
      <c r="M2427" s="11"/>
    </row>
    <row r="2428" spans="5:13" x14ac:dyDescent="0.25">
      <c r="E2428" s="11"/>
      <c r="G2428" s="11"/>
      <c r="J2428" s="11"/>
      <c r="K2428" s="11"/>
      <c r="L2428" s="11"/>
      <c r="M2428" s="11"/>
    </row>
    <row r="2429" spans="5:13" x14ac:dyDescent="0.25">
      <c r="E2429" s="11"/>
      <c r="G2429" s="11"/>
      <c r="J2429" s="11"/>
      <c r="K2429" s="11"/>
      <c r="L2429" s="11"/>
      <c r="M2429" s="11"/>
    </row>
    <row r="2430" spans="5:13" x14ac:dyDescent="0.25">
      <c r="E2430" s="11"/>
      <c r="G2430" s="11"/>
      <c r="J2430" s="11"/>
      <c r="K2430" s="11"/>
      <c r="L2430" s="11"/>
      <c r="M2430" s="11"/>
    </row>
    <row r="2431" spans="5:13" x14ac:dyDescent="0.25">
      <c r="E2431" s="11"/>
      <c r="G2431" s="11"/>
      <c r="J2431" s="11"/>
      <c r="K2431" s="11"/>
      <c r="L2431" s="11"/>
      <c r="M2431" s="11"/>
    </row>
    <row r="2432" spans="5:13" x14ac:dyDescent="0.25">
      <c r="E2432" s="11"/>
      <c r="G2432" s="11"/>
      <c r="J2432" s="11"/>
      <c r="K2432" s="11"/>
      <c r="L2432" s="11"/>
      <c r="M2432" s="11"/>
    </row>
    <row r="2433" spans="5:13" x14ac:dyDescent="0.25">
      <c r="E2433" s="11"/>
      <c r="G2433" s="11"/>
      <c r="J2433" s="11"/>
      <c r="K2433" s="11"/>
      <c r="L2433" s="11"/>
      <c r="M2433" s="11"/>
    </row>
    <row r="2434" spans="5:13" x14ac:dyDescent="0.25">
      <c r="E2434" s="11"/>
      <c r="G2434" s="11"/>
      <c r="J2434" s="11"/>
      <c r="K2434" s="11"/>
      <c r="L2434" s="11"/>
      <c r="M2434" s="11"/>
    </row>
    <row r="2435" spans="5:13" x14ac:dyDescent="0.25">
      <c r="E2435" s="11"/>
      <c r="G2435" s="11"/>
      <c r="J2435" s="11"/>
      <c r="K2435" s="11"/>
      <c r="L2435" s="11"/>
      <c r="M2435" s="11"/>
    </row>
    <row r="2436" spans="5:13" x14ac:dyDescent="0.25">
      <c r="E2436" s="11"/>
      <c r="G2436" s="11"/>
      <c r="J2436" s="11"/>
      <c r="K2436" s="11"/>
      <c r="L2436" s="11"/>
      <c r="M2436" s="11"/>
    </row>
    <row r="2437" spans="5:13" x14ac:dyDescent="0.25">
      <c r="E2437" s="11"/>
      <c r="G2437" s="11"/>
      <c r="J2437" s="11"/>
      <c r="K2437" s="11"/>
      <c r="L2437" s="11"/>
      <c r="M2437" s="11"/>
    </row>
    <row r="2438" spans="5:13" x14ac:dyDescent="0.25">
      <c r="E2438" s="11"/>
      <c r="G2438" s="11"/>
      <c r="J2438" s="11"/>
      <c r="K2438" s="11"/>
      <c r="L2438" s="11"/>
      <c r="M2438" s="11"/>
    </row>
    <row r="2439" spans="5:13" x14ac:dyDescent="0.25">
      <c r="E2439" s="11"/>
      <c r="G2439" s="11"/>
      <c r="J2439" s="11"/>
      <c r="K2439" s="11"/>
      <c r="L2439" s="11"/>
      <c r="M2439" s="11"/>
    </row>
    <row r="2440" spans="5:13" x14ac:dyDescent="0.25">
      <c r="E2440" s="11"/>
      <c r="G2440" s="11"/>
      <c r="J2440" s="11"/>
      <c r="K2440" s="11"/>
      <c r="L2440" s="11"/>
      <c r="M2440" s="11"/>
    </row>
    <row r="2441" spans="5:13" x14ac:dyDescent="0.25">
      <c r="E2441" s="11"/>
      <c r="G2441" s="11"/>
      <c r="J2441" s="11"/>
      <c r="K2441" s="11"/>
      <c r="L2441" s="11"/>
      <c r="M2441" s="11"/>
    </row>
    <row r="2442" spans="5:13" x14ac:dyDescent="0.25">
      <c r="E2442" s="11"/>
      <c r="G2442" s="11"/>
      <c r="J2442" s="11"/>
      <c r="K2442" s="11"/>
      <c r="L2442" s="11"/>
      <c r="M2442" s="11"/>
    </row>
    <row r="2443" spans="5:13" x14ac:dyDescent="0.25">
      <c r="E2443" s="11"/>
      <c r="G2443" s="11"/>
      <c r="J2443" s="11"/>
      <c r="K2443" s="11"/>
      <c r="L2443" s="11"/>
      <c r="M2443" s="11"/>
    </row>
    <row r="2444" spans="5:13" x14ac:dyDescent="0.25">
      <c r="E2444" s="11"/>
      <c r="G2444" s="11"/>
      <c r="J2444" s="11"/>
      <c r="K2444" s="11"/>
      <c r="L2444" s="11"/>
      <c r="M2444" s="11"/>
    </row>
    <row r="2445" spans="5:13" x14ac:dyDescent="0.25">
      <c r="E2445" s="11"/>
      <c r="G2445" s="11"/>
      <c r="J2445" s="11"/>
      <c r="K2445" s="11"/>
      <c r="L2445" s="11"/>
      <c r="M2445" s="11"/>
    </row>
    <row r="2446" spans="5:13" x14ac:dyDescent="0.25">
      <c r="E2446" s="11"/>
      <c r="G2446" s="11"/>
      <c r="J2446" s="11"/>
      <c r="K2446" s="11"/>
      <c r="L2446" s="11"/>
      <c r="M2446" s="11"/>
    </row>
    <row r="2447" spans="5:13" x14ac:dyDescent="0.25">
      <c r="E2447" s="11"/>
      <c r="G2447" s="11"/>
      <c r="J2447" s="11"/>
      <c r="K2447" s="11"/>
      <c r="L2447" s="11"/>
      <c r="M2447" s="11"/>
    </row>
    <row r="2448" spans="5:13" x14ac:dyDescent="0.25">
      <c r="E2448" s="11"/>
      <c r="G2448" s="11"/>
      <c r="J2448" s="11"/>
      <c r="K2448" s="11"/>
      <c r="L2448" s="11"/>
      <c r="M2448" s="11"/>
    </row>
    <row r="2449" spans="5:13" x14ac:dyDescent="0.25">
      <c r="E2449" s="11"/>
      <c r="G2449" s="11"/>
      <c r="J2449" s="11"/>
      <c r="K2449" s="11"/>
      <c r="L2449" s="11"/>
      <c r="M2449" s="11"/>
    </row>
    <row r="2450" spans="5:13" x14ac:dyDescent="0.25">
      <c r="E2450" s="11"/>
      <c r="G2450" s="11"/>
      <c r="J2450" s="11"/>
      <c r="K2450" s="11"/>
      <c r="L2450" s="11"/>
      <c r="M2450" s="11"/>
    </row>
    <row r="2451" spans="5:13" x14ac:dyDescent="0.25">
      <c r="E2451" s="11"/>
      <c r="G2451" s="11"/>
      <c r="J2451" s="11"/>
      <c r="K2451" s="11"/>
      <c r="L2451" s="11"/>
      <c r="M2451" s="11"/>
    </row>
    <row r="2452" spans="5:13" x14ac:dyDescent="0.25">
      <c r="E2452" s="11"/>
      <c r="G2452" s="11"/>
      <c r="J2452" s="11"/>
      <c r="K2452" s="11"/>
      <c r="L2452" s="11"/>
      <c r="M2452" s="11"/>
    </row>
    <row r="2453" spans="5:13" x14ac:dyDescent="0.25">
      <c r="E2453" s="11"/>
      <c r="G2453" s="11"/>
      <c r="J2453" s="11"/>
      <c r="K2453" s="11"/>
      <c r="L2453" s="11"/>
      <c r="M2453" s="11"/>
    </row>
    <row r="2454" spans="5:13" x14ac:dyDescent="0.25">
      <c r="E2454" s="11"/>
      <c r="G2454" s="11"/>
      <c r="J2454" s="11"/>
      <c r="K2454" s="11"/>
      <c r="L2454" s="11"/>
      <c r="M2454" s="11"/>
    </row>
    <row r="2455" spans="5:13" x14ac:dyDescent="0.25">
      <c r="E2455" s="11"/>
      <c r="G2455" s="11"/>
      <c r="J2455" s="11"/>
      <c r="K2455" s="11"/>
      <c r="L2455" s="11"/>
      <c r="M2455" s="11"/>
    </row>
    <row r="2456" spans="5:13" x14ac:dyDescent="0.25">
      <c r="E2456" s="11"/>
      <c r="G2456" s="11"/>
      <c r="J2456" s="11"/>
      <c r="K2456" s="11"/>
      <c r="L2456" s="11"/>
      <c r="M2456" s="11"/>
    </row>
    <row r="2457" spans="5:13" x14ac:dyDescent="0.25">
      <c r="E2457" s="11"/>
      <c r="G2457" s="11"/>
      <c r="J2457" s="11"/>
      <c r="K2457" s="11"/>
      <c r="L2457" s="11"/>
      <c r="M2457" s="11"/>
    </row>
    <row r="2458" spans="5:13" x14ac:dyDescent="0.25">
      <c r="E2458" s="11"/>
      <c r="G2458" s="11"/>
      <c r="J2458" s="11"/>
      <c r="K2458" s="11"/>
      <c r="L2458" s="11"/>
      <c r="M2458" s="11"/>
    </row>
    <row r="2459" spans="5:13" x14ac:dyDescent="0.25">
      <c r="E2459" s="11"/>
      <c r="G2459" s="11"/>
      <c r="J2459" s="11"/>
      <c r="K2459" s="11"/>
      <c r="L2459" s="11"/>
      <c r="M2459" s="11"/>
    </row>
    <row r="2460" spans="5:13" x14ac:dyDescent="0.25">
      <c r="E2460" s="11"/>
      <c r="G2460" s="11"/>
      <c r="J2460" s="11"/>
      <c r="K2460" s="11"/>
      <c r="L2460" s="11"/>
      <c r="M2460" s="11"/>
    </row>
    <row r="2461" spans="5:13" x14ac:dyDescent="0.25">
      <c r="E2461" s="11"/>
      <c r="G2461" s="11"/>
      <c r="J2461" s="11"/>
      <c r="K2461" s="11"/>
      <c r="L2461" s="11"/>
      <c r="M2461" s="11"/>
    </row>
    <row r="2462" spans="5:13" x14ac:dyDescent="0.25">
      <c r="E2462" s="11"/>
      <c r="G2462" s="11"/>
      <c r="J2462" s="11"/>
      <c r="K2462" s="11"/>
      <c r="L2462" s="11"/>
      <c r="M2462" s="11"/>
    </row>
    <row r="2463" spans="5:13" x14ac:dyDescent="0.25">
      <c r="E2463" s="11"/>
      <c r="G2463" s="11"/>
      <c r="J2463" s="11"/>
      <c r="K2463" s="11"/>
      <c r="L2463" s="11"/>
      <c r="M2463" s="11"/>
    </row>
    <row r="2464" spans="5:13" x14ac:dyDescent="0.25">
      <c r="E2464" s="11"/>
      <c r="G2464" s="11"/>
      <c r="J2464" s="11"/>
      <c r="K2464" s="11"/>
      <c r="L2464" s="11"/>
      <c r="M2464" s="11"/>
    </row>
    <row r="2465" spans="5:13" x14ac:dyDescent="0.25">
      <c r="E2465" s="11"/>
      <c r="G2465" s="11"/>
      <c r="J2465" s="11"/>
      <c r="K2465" s="11"/>
      <c r="L2465" s="11"/>
      <c r="M2465" s="11"/>
    </row>
    <row r="2466" spans="5:13" x14ac:dyDescent="0.25">
      <c r="E2466" s="11"/>
      <c r="G2466" s="11"/>
      <c r="J2466" s="11"/>
      <c r="K2466" s="11"/>
      <c r="L2466" s="11"/>
      <c r="M2466" s="11"/>
    </row>
    <row r="2467" spans="5:13" x14ac:dyDescent="0.25">
      <c r="E2467" s="11"/>
      <c r="G2467" s="11"/>
      <c r="J2467" s="11"/>
      <c r="K2467" s="11"/>
      <c r="L2467" s="11"/>
      <c r="M2467" s="11"/>
    </row>
    <row r="2468" spans="5:13" x14ac:dyDescent="0.25">
      <c r="E2468" s="11"/>
      <c r="G2468" s="11"/>
      <c r="J2468" s="11"/>
      <c r="K2468" s="11"/>
      <c r="L2468" s="11"/>
      <c r="M2468" s="11"/>
    </row>
    <row r="2469" spans="5:13" x14ac:dyDescent="0.25">
      <c r="E2469" s="11"/>
      <c r="G2469" s="11"/>
      <c r="J2469" s="11"/>
      <c r="K2469" s="11"/>
      <c r="L2469" s="11"/>
      <c r="M2469" s="11"/>
    </row>
    <row r="2470" spans="5:13" x14ac:dyDescent="0.25">
      <c r="E2470" s="11"/>
      <c r="G2470" s="11"/>
      <c r="J2470" s="11"/>
      <c r="K2470" s="11"/>
      <c r="L2470" s="11"/>
      <c r="M2470" s="11"/>
    </row>
    <row r="2471" spans="5:13" x14ac:dyDescent="0.25">
      <c r="E2471" s="11"/>
      <c r="G2471" s="11"/>
      <c r="J2471" s="11"/>
      <c r="K2471" s="11"/>
      <c r="L2471" s="11"/>
      <c r="M2471" s="11"/>
    </row>
    <row r="2472" spans="5:13" x14ac:dyDescent="0.25">
      <c r="E2472" s="11"/>
      <c r="G2472" s="11"/>
      <c r="J2472" s="11"/>
      <c r="K2472" s="11"/>
      <c r="L2472" s="11"/>
      <c r="M2472" s="11"/>
    </row>
    <row r="2473" spans="5:13" x14ac:dyDescent="0.25">
      <c r="E2473" s="11"/>
      <c r="G2473" s="11"/>
      <c r="J2473" s="11"/>
      <c r="K2473" s="11"/>
      <c r="L2473" s="11"/>
      <c r="M2473" s="11"/>
    </row>
    <row r="2474" spans="5:13" x14ac:dyDescent="0.25">
      <c r="E2474" s="11"/>
      <c r="G2474" s="11"/>
      <c r="J2474" s="11"/>
      <c r="K2474" s="11"/>
      <c r="L2474" s="11"/>
      <c r="M2474" s="11"/>
    </row>
    <row r="2475" spans="5:13" x14ac:dyDescent="0.25">
      <c r="E2475" s="11"/>
      <c r="G2475" s="11"/>
      <c r="J2475" s="11"/>
      <c r="K2475" s="11"/>
      <c r="L2475" s="11"/>
      <c r="M2475" s="11"/>
    </row>
    <row r="2476" spans="5:13" x14ac:dyDescent="0.25">
      <c r="E2476" s="11"/>
      <c r="G2476" s="11"/>
      <c r="J2476" s="11"/>
      <c r="K2476" s="11"/>
      <c r="L2476" s="11"/>
      <c r="M2476" s="11"/>
    </row>
    <row r="2477" spans="5:13" x14ac:dyDescent="0.25">
      <c r="E2477" s="11"/>
      <c r="G2477" s="11"/>
      <c r="J2477" s="11"/>
      <c r="K2477" s="11"/>
      <c r="L2477" s="11"/>
      <c r="M2477" s="11"/>
    </row>
    <row r="2478" spans="5:13" x14ac:dyDescent="0.25">
      <c r="E2478" s="11"/>
      <c r="G2478" s="11"/>
      <c r="J2478" s="11"/>
      <c r="K2478" s="11"/>
      <c r="L2478" s="11"/>
      <c r="M2478" s="11"/>
    </row>
    <row r="2479" spans="5:13" x14ac:dyDescent="0.25">
      <c r="E2479" s="11"/>
      <c r="G2479" s="11"/>
      <c r="J2479" s="11"/>
      <c r="K2479" s="11"/>
      <c r="L2479" s="11"/>
      <c r="M2479" s="11"/>
    </row>
    <row r="2480" spans="5:13" x14ac:dyDescent="0.25">
      <c r="E2480" s="11"/>
      <c r="G2480" s="11"/>
      <c r="J2480" s="11"/>
      <c r="K2480" s="11"/>
      <c r="L2480" s="11"/>
      <c r="M2480" s="11"/>
    </row>
    <row r="2481" spans="5:13" x14ac:dyDescent="0.25">
      <c r="E2481" s="11"/>
      <c r="G2481" s="11"/>
      <c r="J2481" s="11"/>
      <c r="K2481" s="11"/>
      <c r="L2481" s="11"/>
      <c r="M2481" s="11"/>
    </row>
    <row r="2482" spans="5:13" x14ac:dyDescent="0.25">
      <c r="E2482" s="11"/>
      <c r="G2482" s="11"/>
      <c r="J2482" s="11"/>
      <c r="K2482" s="11"/>
      <c r="L2482" s="11"/>
      <c r="M2482" s="11"/>
    </row>
    <row r="2483" spans="5:13" x14ac:dyDescent="0.25">
      <c r="E2483" s="11"/>
      <c r="G2483" s="11"/>
      <c r="J2483" s="11"/>
      <c r="K2483" s="11"/>
      <c r="L2483" s="11"/>
      <c r="M2483" s="11"/>
    </row>
    <row r="2484" spans="5:13" x14ac:dyDescent="0.25">
      <c r="E2484" s="11"/>
      <c r="G2484" s="11"/>
      <c r="J2484" s="11"/>
      <c r="K2484" s="11"/>
      <c r="L2484" s="11"/>
      <c r="M2484" s="11"/>
    </row>
    <row r="2485" spans="5:13" x14ac:dyDescent="0.25">
      <c r="E2485" s="11"/>
      <c r="G2485" s="11"/>
      <c r="J2485" s="11"/>
      <c r="K2485" s="11"/>
      <c r="L2485" s="11"/>
      <c r="M2485" s="11"/>
    </row>
    <row r="2486" spans="5:13" x14ac:dyDescent="0.25">
      <c r="E2486" s="11"/>
      <c r="G2486" s="11"/>
      <c r="J2486" s="11"/>
      <c r="K2486" s="11"/>
      <c r="L2486" s="11"/>
      <c r="M2486" s="11"/>
    </row>
    <row r="2487" spans="5:13" x14ac:dyDescent="0.25">
      <c r="E2487" s="11"/>
      <c r="G2487" s="11"/>
      <c r="J2487" s="11"/>
      <c r="K2487" s="11"/>
      <c r="L2487" s="11"/>
      <c r="M2487" s="11"/>
    </row>
    <row r="2488" spans="5:13" x14ac:dyDescent="0.25">
      <c r="E2488" s="11"/>
      <c r="G2488" s="11"/>
      <c r="J2488" s="11"/>
      <c r="K2488" s="11"/>
      <c r="L2488" s="11"/>
      <c r="M2488" s="11"/>
    </row>
    <row r="2489" spans="5:13" x14ac:dyDescent="0.25">
      <c r="E2489" s="11"/>
      <c r="G2489" s="11"/>
      <c r="J2489" s="11"/>
      <c r="K2489" s="11"/>
      <c r="L2489" s="11"/>
      <c r="M2489" s="11"/>
    </row>
    <row r="2490" spans="5:13" x14ac:dyDescent="0.25">
      <c r="E2490" s="11"/>
      <c r="G2490" s="11"/>
      <c r="J2490" s="11"/>
      <c r="K2490" s="11"/>
      <c r="L2490" s="11"/>
      <c r="M2490" s="11"/>
    </row>
    <row r="2491" spans="5:13" x14ac:dyDescent="0.25">
      <c r="E2491" s="11"/>
      <c r="G2491" s="11"/>
      <c r="J2491" s="11"/>
      <c r="K2491" s="11"/>
      <c r="L2491" s="11"/>
      <c r="M2491" s="11"/>
    </row>
    <row r="2492" spans="5:13" x14ac:dyDescent="0.25">
      <c r="E2492" s="11"/>
      <c r="G2492" s="11"/>
      <c r="J2492" s="11"/>
      <c r="K2492" s="11"/>
      <c r="L2492" s="11"/>
      <c r="M2492" s="11"/>
    </row>
    <row r="2493" spans="5:13" x14ac:dyDescent="0.25">
      <c r="E2493" s="11"/>
      <c r="G2493" s="11"/>
      <c r="J2493" s="11"/>
      <c r="K2493" s="11"/>
      <c r="L2493" s="11"/>
      <c r="M2493" s="11"/>
    </row>
    <row r="2494" spans="5:13" x14ac:dyDescent="0.25">
      <c r="E2494" s="11"/>
      <c r="G2494" s="11"/>
      <c r="J2494" s="11"/>
      <c r="K2494" s="11"/>
      <c r="L2494" s="11"/>
      <c r="M2494" s="11"/>
    </row>
    <row r="2495" spans="5:13" x14ac:dyDescent="0.25">
      <c r="E2495" s="11"/>
      <c r="G2495" s="11"/>
      <c r="J2495" s="11"/>
      <c r="K2495" s="11"/>
      <c r="L2495" s="11"/>
      <c r="M2495" s="11"/>
    </row>
    <row r="2496" spans="5:13" x14ac:dyDescent="0.25">
      <c r="E2496" s="11"/>
      <c r="G2496" s="11"/>
      <c r="J2496" s="11"/>
      <c r="K2496" s="11"/>
      <c r="L2496" s="11"/>
      <c r="M2496" s="11"/>
    </row>
    <row r="2497" spans="5:13" x14ac:dyDescent="0.25">
      <c r="E2497" s="11"/>
      <c r="G2497" s="11"/>
      <c r="J2497" s="11"/>
      <c r="K2497" s="11"/>
      <c r="L2497" s="11"/>
      <c r="M2497" s="11"/>
    </row>
    <row r="2498" spans="5:13" x14ac:dyDescent="0.25">
      <c r="E2498" s="11"/>
      <c r="G2498" s="11"/>
      <c r="J2498" s="11"/>
      <c r="K2498" s="11"/>
      <c r="L2498" s="11"/>
      <c r="M2498" s="11"/>
    </row>
    <row r="2499" spans="5:13" x14ac:dyDescent="0.25">
      <c r="E2499" s="11"/>
      <c r="G2499" s="11"/>
      <c r="J2499" s="11"/>
      <c r="K2499" s="11"/>
      <c r="L2499" s="11"/>
      <c r="M2499" s="11"/>
    </row>
    <row r="2500" spans="5:13" x14ac:dyDescent="0.25">
      <c r="E2500" s="11"/>
      <c r="G2500" s="11"/>
      <c r="J2500" s="11"/>
      <c r="K2500" s="11"/>
      <c r="L2500" s="11"/>
      <c r="M2500" s="11"/>
    </row>
    <row r="2501" spans="5:13" x14ac:dyDescent="0.25">
      <c r="E2501" s="11"/>
      <c r="G2501" s="11"/>
      <c r="J2501" s="11"/>
      <c r="K2501" s="11"/>
      <c r="L2501" s="11"/>
      <c r="M2501" s="11"/>
    </row>
    <row r="2502" spans="5:13" x14ac:dyDescent="0.25">
      <c r="E2502" s="11"/>
      <c r="G2502" s="11"/>
      <c r="J2502" s="11"/>
      <c r="K2502" s="11"/>
      <c r="L2502" s="11"/>
      <c r="M2502" s="11"/>
    </row>
    <row r="2503" spans="5:13" x14ac:dyDescent="0.25">
      <c r="E2503" s="11"/>
      <c r="G2503" s="11"/>
      <c r="J2503" s="11"/>
      <c r="K2503" s="11"/>
      <c r="L2503" s="11"/>
      <c r="M2503" s="11"/>
    </row>
    <row r="2504" spans="5:13" x14ac:dyDescent="0.25">
      <c r="E2504" s="11"/>
      <c r="G2504" s="11"/>
      <c r="J2504" s="11"/>
      <c r="K2504" s="11"/>
      <c r="L2504" s="11"/>
      <c r="M2504" s="11"/>
    </row>
    <row r="2505" spans="5:13" x14ac:dyDescent="0.25">
      <c r="E2505" s="11"/>
      <c r="G2505" s="11"/>
      <c r="J2505" s="11"/>
      <c r="K2505" s="11"/>
      <c r="L2505" s="11"/>
      <c r="M2505" s="11"/>
    </row>
    <row r="2506" spans="5:13" x14ac:dyDescent="0.25">
      <c r="E2506" s="11"/>
      <c r="G2506" s="11"/>
      <c r="J2506" s="11"/>
      <c r="K2506" s="11"/>
      <c r="L2506" s="11"/>
      <c r="M2506" s="11"/>
    </row>
    <row r="2507" spans="5:13" x14ac:dyDescent="0.25">
      <c r="E2507" s="11"/>
      <c r="G2507" s="11"/>
      <c r="J2507" s="11"/>
      <c r="K2507" s="11"/>
      <c r="L2507" s="11"/>
      <c r="M2507" s="11"/>
    </row>
    <row r="2508" spans="5:13" x14ac:dyDescent="0.25">
      <c r="E2508" s="11"/>
      <c r="G2508" s="11"/>
      <c r="J2508" s="11"/>
      <c r="K2508" s="11"/>
      <c r="L2508" s="11"/>
      <c r="M2508" s="11"/>
    </row>
    <row r="2509" spans="5:13" x14ac:dyDescent="0.25">
      <c r="E2509" s="11"/>
      <c r="G2509" s="11"/>
      <c r="J2509" s="11"/>
      <c r="K2509" s="11"/>
      <c r="L2509" s="11"/>
      <c r="M2509" s="11"/>
    </row>
    <row r="2510" spans="5:13" x14ac:dyDescent="0.25">
      <c r="E2510" s="11"/>
      <c r="G2510" s="11"/>
      <c r="J2510" s="11"/>
      <c r="K2510" s="11"/>
      <c r="L2510" s="11"/>
      <c r="M2510" s="11"/>
    </row>
    <row r="2511" spans="5:13" x14ac:dyDescent="0.25">
      <c r="E2511" s="11"/>
      <c r="G2511" s="11"/>
      <c r="J2511" s="11"/>
      <c r="K2511" s="11"/>
      <c r="L2511" s="11"/>
      <c r="M2511" s="11"/>
    </row>
    <row r="2512" spans="5:13" x14ac:dyDescent="0.25">
      <c r="E2512" s="11"/>
      <c r="G2512" s="11"/>
      <c r="J2512" s="11"/>
      <c r="K2512" s="11"/>
      <c r="L2512" s="11"/>
      <c r="M2512" s="11"/>
    </row>
    <row r="2513" spans="5:13" x14ac:dyDescent="0.25">
      <c r="E2513" s="11"/>
      <c r="G2513" s="11"/>
      <c r="J2513" s="11"/>
      <c r="K2513" s="11"/>
      <c r="L2513" s="11"/>
      <c r="M2513" s="11"/>
    </row>
    <row r="2514" spans="5:13" x14ac:dyDescent="0.25">
      <c r="E2514" s="11"/>
      <c r="G2514" s="11"/>
      <c r="J2514" s="11"/>
      <c r="K2514" s="11"/>
      <c r="L2514" s="11"/>
      <c r="M2514" s="11"/>
    </row>
    <row r="2515" spans="5:13" x14ac:dyDescent="0.25">
      <c r="E2515" s="11"/>
      <c r="G2515" s="11"/>
      <c r="J2515" s="11"/>
      <c r="K2515" s="11"/>
      <c r="L2515" s="11"/>
      <c r="M2515" s="11"/>
    </row>
    <row r="2516" spans="5:13" x14ac:dyDescent="0.25">
      <c r="E2516" s="11"/>
      <c r="G2516" s="11"/>
      <c r="J2516" s="11"/>
      <c r="K2516" s="11"/>
      <c r="L2516" s="11"/>
      <c r="M2516" s="11"/>
    </row>
    <row r="2517" spans="5:13" x14ac:dyDescent="0.25">
      <c r="E2517" s="11"/>
      <c r="G2517" s="11"/>
      <c r="J2517" s="11"/>
      <c r="K2517" s="11"/>
      <c r="L2517" s="11"/>
      <c r="M2517" s="11"/>
    </row>
    <row r="2518" spans="5:13" x14ac:dyDescent="0.25">
      <c r="E2518" s="11"/>
      <c r="G2518" s="11"/>
      <c r="J2518" s="11"/>
      <c r="K2518" s="11"/>
      <c r="L2518" s="11"/>
      <c r="M2518" s="11"/>
    </row>
    <row r="2519" spans="5:13" x14ac:dyDescent="0.25">
      <c r="E2519" s="11"/>
      <c r="G2519" s="11"/>
      <c r="J2519" s="11"/>
      <c r="K2519" s="11"/>
      <c r="L2519" s="11"/>
      <c r="M2519" s="11"/>
    </row>
    <row r="2520" spans="5:13" x14ac:dyDescent="0.25">
      <c r="E2520" s="11"/>
      <c r="G2520" s="11"/>
      <c r="J2520" s="11"/>
      <c r="K2520" s="11"/>
      <c r="L2520" s="11"/>
      <c r="M2520" s="11"/>
    </row>
    <row r="2521" spans="5:13" x14ac:dyDescent="0.25">
      <c r="E2521" s="11"/>
      <c r="G2521" s="11"/>
      <c r="J2521" s="11"/>
      <c r="K2521" s="11"/>
      <c r="L2521" s="11"/>
      <c r="M2521" s="11"/>
    </row>
    <row r="2522" spans="5:13" x14ac:dyDescent="0.25">
      <c r="E2522" s="11"/>
      <c r="G2522" s="11"/>
      <c r="J2522" s="11"/>
      <c r="K2522" s="11"/>
      <c r="L2522" s="11"/>
      <c r="M2522" s="11"/>
    </row>
    <row r="2523" spans="5:13" x14ac:dyDescent="0.25">
      <c r="E2523" s="11"/>
      <c r="G2523" s="11"/>
      <c r="J2523" s="11"/>
      <c r="K2523" s="11"/>
      <c r="L2523" s="11"/>
      <c r="M2523" s="11"/>
    </row>
    <row r="2524" spans="5:13" x14ac:dyDescent="0.25">
      <c r="E2524" s="11"/>
      <c r="G2524" s="11"/>
      <c r="J2524" s="11"/>
      <c r="K2524" s="11"/>
      <c r="L2524" s="11"/>
      <c r="M2524" s="11"/>
    </row>
    <row r="2525" spans="5:13" x14ac:dyDescent="0.25">
      <c r="E2525" s="11"/>
      <c r="G2525" s="11"/>
      <c r="J2525" s="11"/>
      <c r="K2525" s="11"/>
      <c r="L2525" s="11"/>
      <c r="M2525" s="11"/>
    </row>
    <row r="2526" spans="5:13" x14ac:dyDescent="0.25">
      <c r="E2526" s="11"/>
      <c r="G2526" s="11"/>
      <c r="J2526" s="11"/>
      <c r="K2526" s="11"/>
      <c r="L2526" s="11"/>
      <c r="M2526" s="11"/>
    </row>
    <row r="2527" spans="5:13" x14ac:dyDescent="0.25">
      <c r="E2527" s="11"/>
      <c r="G2527" s="11"/>
      <c r="J2527" s="11"/>
      <c r="K2527" s="11"/>
      <c r="L2527" s="11"/>
      <c r="M2527" s="11"/>
    </row>
    <row r="2528" spans="5:13" x14ac:dyDescent="0.25">
      <c r="E2528" s="11"/>
      <c r="G2528" s="11"/>
      <c r="J2528" s="11"/>
      <c r="K2528" s="11"/>
      <c r="L2528" s="11"/>
      <c r="M2528" s="11"/>
    </row>
    <row r="2529" spans="5:13" x14ac:dyDescent="0.25">
      <c r="E2529" s="11"/>
      <c r="G2529" s="11"/>
      <c r="J2529" s="11"/>
      <c r="K2529" s="11"/>
      <c r="L2529" s="11"/>
      <c r="M2529" s="11"/>
    </row>
    <row r="2530" spans="5:13" x14ac:dyDescent="0.25">
      <c r="E2530" s="11"/>
      <c r="G2530" s="11"/>
      <c r="J2530" s="11"/>
      <c r="K2530" s="11"/>
      <c r="L2530" s="11"/>
      <c r="M2530" s="11"/>
    </row>
    <row r="2531" spans="5:13" x14ac:dyDescent="0.25">
      <c r="E2531" s="11"/>
      <c r="G2531" s="11"/>
      <c r="J2531" s="11"/>
      <c r="K2531" s="11"/>
      <c r="L2531" s="11"/>
      <c r="M2531" s="11"/>
    </row>
    <row r="2532" spans="5:13" x14ac:dyDescent="0.25">
      <c r="E2532" s="11"/>
      <c r="G2532" s="11"/>
      <c r="J2532" s="11"/>
      <c r="K2532" s="11"/>
      <c r="L2532" s="11"/>
      <c r="M2532" s="11"/>
    </row>
    <row r="2533" spans="5:13" x14ac:dyDescent="0.25">
      <c r="E2533" s="11"/>
      <c r="G2533" s="11"/>
      <c r="J2533" s="11"/>
      <c r="K2533" s="11"/>
      <c r="L2533" s="11"/>
      <c r="M2533" s="11"/>
    </row>
    <row r="2534" spans="5:13" x14ac:dyDescent="0.25">
      <c r="E2534" s="11"/>
      <c r="G2534" s="11"/>
      <c r="J2534" s="11"/>
      <c r="K2534" s="11"/>
      <c r="L2534" s="11"/>
      <c r="M2534" s="11"/>
    </row>
    <row r="2535" spans="5:13" x14ac:dyDescent="0.25">
      <c r="E2535" s="11"/>
      <c r="G2535" s="11"/>
      <c r="J2535" s="11"/>
      <c r="K2535" s="11"/>
      <c r="L2535" s="11"/>
      <c r="M2535" s="11"/>
    </row>
    <row r="2536" spans="5:13" x14ac:dyDescent="0.25">
      <c r="E2536" s="11"/>
      <c r="G2536" s="11"/>
      <c r="J2536" s="11"/>
      <c r="K2536" s="11"/>
      <c r="L2536" s="11"/>
      <c r="M2536" s="11"/>
    </row>
    <row r="2537" spans="5:13" x14ac:dyDescent="0.25">
      <c r="E2537" s="11"/>
      <c r="G2537" s="11"/>
      <c r="J2537" s="11"/>
      <c r="K2537" s="11"/>
      <c r="L2537" s="11"/>
      <c r="M2537" s="11"/>
    </row>
    <row r="2538" spans="5:13" x14ac:dyDescent="0.25">
      <c r="E2538" s="11"/>
      <c r="G2538" s="11"/>
      <c r="J2538" s="11"/>
      <c r="K2538" s="11"/>
      <c r="L2538" s="11"/>
      <c r="M2538" s="11"/>
    </row>
    <row r="2539" spans="5:13" x14ac:dyDescent="0.25">
      <c r="E2539" s="11"/>
      <c r="G2539" s="11"/>
      <c r="J2539" s="11"/>
      <c r="K2539" s="11"/>
      <c r="L2539" s="11"/>
      <c r="M2539" s="11"/>
    </row>
    <row r="2540" spans="5:13" x14ac:dyDescent="0.25">
      <c r="E2540" s="11"/>
      <c r="G2540" s="11"/>
      <c r="J2540" s="11"/>
      <c r="K2540" s="11"/>
      <c r="L2540" s="11"/>
      <c r="M2540" s="11"/>
    </row>
    <row r="2541" spans="5:13" x14ac:dyDescent="0.25">
      <c r="E2541" s="11"/>
      <c r="G2541" s="11"/>
      <c r="J2541" s="11"/>
      <c r="K2541" s="11"/>
      <c r="L2541" s="11"/>
      <c r="M2541" s="11"/>
    </row>
    <row r="2542" spans="5:13" x14ac:dyDescent="0.25">
      <c r="E2542" s="11"/>
      <c r="G2542" s="11"/>
      <c r="J2542" s="11"/>
      <c r="K2542" s="11"/>
      <c r="L2542" s="11"/>
      <c r="M2542" s="11"/>
    </row>
    <row r="2543" spans="5:13" x14ac:dyDescent="0.25">
      <c r="E2543" s="11"/>
      <c r="G2543" s="11"/>
      <c r="J2543" s="11"/>
      <c r="K2543" s="11"/>
      <c r="L2543" s="11"/>
      <c r="M2543" s="11"/>
    </row>
    <row r="2544" spans="5:13" x14ac:dyDescent="0.25">
      <c r="E2544" s="11"/>
      <c r="G2544" s="11"/>
      <c r="J2544" s="11"/>
      <c r="K2544" s="11"/>
      <c r="L2544" s="11"/>
      <c r="M2544" s="11"/>
    </row>
    <row r="2545" spans="5:13" x14ac:dyDescent="0.25">
      <c r="E2545" s="11"/>
      <c r="G2545" s="11"/>
      <c r="J2545" s="11"/>
      <c r="K2545" s="11"/>
      <c r="L2545" s="11"/>
      <c r="M2545" s="11"/>
    </row>
    <row r="2546" spans="5:13" x14ac:dyDescent="0.25">
      <c r="E2546" s="11"/>
      <c r="G2546" s="11"/>
      <c r="J2546" s="11"/>
      <c r="K2546" s="11"/>
      <c r="L2546" s="11"/>
      <c r="M2546" s="11"/>
    </row>
    <row r="2547" spans="5:13" x14ac:dyDescent="0.25">
      <c r="E2547" s="11"/>
      <c r="G2547" s="11"/>
      <c r="J2547" s="11"/>
      <c r="K2547" s="11"/>
      <c r="L2547" s="11"/>
      <c r="M2547" s="11"/>
    </row>
    <row r="2548" spans="5:13" x14ac:dyDescent="0.25">
      <c r="E2548" s="11"/>
      <c r="G2548" s="11"/>
      <c r="J2548" s="11"/>
      <c r="K2548" s="11"/>
      <c r="L2548" s="11"/>
      <c r="M2548" s="11"/>
    </row>
    <row r="2549" spans="5:13" x14ac:dyDescent="0.25">
      <c r="E2549" s="11"/>
      <c r="G2549" s="11"/>
      <c r="J2549" s="11"/>
      <c r="K2549" s="11"/>
      <c r="L2549" s="11"/>
      <c r="M2549" s="11"/>
    </row>
    <row r="2550" spans="5:13" x14ac:dyDescent="0.25">
      <c r="E2550" s="11"/>
      <c r="G2550" s="11"/>
      <c r="J2550" s="11"/>
      <c r="K2550" s="11"/>
      <c r="L2550" s="11"/>
      <c r="M2550" s="11"/>
    </row>
    <row r="2551" spans="5:13" x14ac:dyDescent="0.25">
      <c r="E2551" s="11"/>
      <c r="G2551" s="11"/>
      <c r="J2551" s="11"/>
      <c r="K2551" s="11"/>
      <c r="L2551" s="11"/>
      <c r="M2551" s="11"/>
    </row>
    <row r="2552" spans="5:13" x14ac:dyDescent="0.25">
      <c r="E2552" s="11"/>
      <c r="G2552" s="11"/>
      <c r="J2552" s="11"/>
      <c r="K2552" s="11"/>
      <c r="L2552" s="11"/>
      <c r="M2552" s="11"/>
    </row>
    <row r="2553" spans="5:13" x14ac:dyDescent="0.25">
      <c r="E2553" s="11"/>
      <c r="G2553" s="11"/>
      <c r="J2553" s="11"/>
      <c r="K2553" s="11"/>
      <c r="L2553" s="11"/>
      <c r="M2553" s="11"/>
    </row>
    <row r="2554" spans="5:13" x14ac:dyDescent="0.25">
      <c r="E2554" s="11"/>
      <c r="G2554" s="11"/>
      <c r="J2554" s="11"/>
      <c r="K2554" s="11"/>
      <c r="L2554" s="11"/>
      <c r="M2554" s="11"/>
    </row>
    <row r="2555" spans="5:13" x14ac:dyDescent="0.25">
      <c r="E2555" s="11"/>
      <c r="G2555" s="11"/>
      <c r="J2555" s="11"/>
      <c r="K2555" s="11"/>
      <c r="L2555" s="11"/>
      <c r="M2555" s="11"/>
    </row>
    <row r="2556" spans="5:13" x14ac:dyDescent="0.25">
      <c r="E2556" s="11"/>
      <c r="G2556" s="11"/>
      <c r="J2556" s="11"/>
      <c r="K2556" s="11"/>
      <c r="L2556" s="11"/>
      <c r="M2556" s="11"/>
    </row>
    <row r="2557" spans="5:13" x14ac:dyDescent="0.25">
      <c r="E2557" s="11"/>
      <c r="G2557" s="11"/>
      <c r="J2557" s="11"/>
      <c r="K2557" s="11"/>
      <c r="L2557" s="11"/>
      <c r="M2557" s="11"/>
    </row>
    <row r="2558" spans="5:13" x14ac:dyDescent="0.25">
      <c r="E2558" s="11"/>
      <c r="G2558" s="11"/>
      <c r="J2558" s="11"/>
      <c r="K2558" s="11"/>
      <c r="L2558" s="11"/>
      <c r="M2558" s="11"/>
    </row>
    <row r="2559" spans="5:13" x14ac:dyDescent="0.25">
      <c r="E2559" s="11"/>
      <c r="G2559" s="11"/>
      <c r="J2559" s="11"/>
      <c r="K2559" s="11"/>
      <c r="L2559" s="11"/>
      <c r="M2559" s="11"/>
    </row>
    <row r="2560" spans="5:13" x14ac:dyDescent="0.25">
      <c r="E2560" s="11"/>
      <c r="G2560" s="11"/>
      <c r="J2560" s="11"/>
      <c r="K2560" s="11"/>
      <c r="L2560" s="11"/>
      <c r="M2560" s="11"/>
    </row>
    <row r="2561" spans="5:13" x14ac:dyDescent="0.25">
      <c r="E2561" s="11"/>
      <c r="G2561" s="11"/>
      <c r="J2561" s="11"/>
      <c r="K2561" s="11"/>
      <c r="L2561" s="11"/>
      <c r="M2561" s="11"/>
    </row>
    <row r="2562" spans="5:13" x14ac:dyDescent="0.25">
      <c r="E2562" s="11"/>
      <c r="G2562" s="11"/>
      <c r="J2562" s="11"/>
      <c r="K2562" s="11"/>
      <c r="L2562" s="11"/>
      <c r="M2562" s="11"/>
    </row>
    <row r="2563" spans="5:13" x14ac:dyDescent="0.25">
      <c r="E2563" s="11"/>
      <c r="G2563" s="11"/>
      <c r="J2563" s="11"/>
      <c r="K2563" s="11"/>
      <c r="L2563" s="11"/>
      <c r="M2563" s="11"/>
    </row>
    <row r="2564" spans="5:13" x14ac:dyDescent="0.25">
      <c r="E2564" s="11"/>
      <c r="G2564" s="11"/>
      <c r="J2564" s="11"/>
      <c r="K2564" s="11"/>
      <c r="L2564" s="11"/>
      <c r="M2564" s="11"/>
    </row>
    <row r="2565" spans="5:13" x14ac:dyDescent="0.25">
      <c r="E2565" s="11"/>
      <c r="G2565" s="11"/>
      <c r="J2565" s="11"/>
      <c r="K2565" s="11"/>
      <c r="L2565" s="11"/>
      <c r="M2565" s="11"/>
    </row>
    <row r="2566" spans="5:13" x14ac:dyDescent="0.25">
      <c r="E2566" s="11"/>
      <c r="G2566" s="11"/>
      <c r="J2566" s="11"/>
      <c r="K2566" s="11"/>
      <c r="L2566" s="11"/>
      <c r="M2566" s="11"/>
    </row>
    <row r="2567" spans="5:13" x14ac:dyDescent="0.25">
      <c r="E2567" s="11"/>
      <c r="G2567" s="11"/>
      <c r="J2567" s="11"/>
      <c r="K2567" s="11"/>
      <c r="L2567" s="11"/>
      <c r="M2567" s="11"/>
    </row>
    <row r="2568" spans="5:13" x14ac:dyDescent="0.25">
      <c r="E2568" s="11"/>
      <c r="G2568" s="11"/>
      <c r="J2568" s="11"/>
      <c r="K2568" s="11"/>
      <c r="L2568" s="11"/>
      <c r="M2568" s="11"/>
    </row>
    <row r="2569" spans="5:13" x14ac:dyDescent="0.25">
      <c r="E2569" s="11"/>
      <c r="G2569" s="11"/>
      <c r="J2569" s="11"/>
      <c r="K2569" s="11"/>
      <c r="L2569" s="11"/>
      <c r="M2569" s="11"/>
    </row>
    <row r="2570" spans="5:13" x14ac:dyDescent="0.25">
      <c r="E2570" s="11"/>
      <c r="G2570" s="11"/>
      <c r="J2570" s="11"/>
      <c r="K2570" s="11"/>
      <c r="L2570" s="11"/>
      <c r="M2570" s="11"/>
    </row>
    <row r="2571" spans="5:13" x14ac:dyDescent="0.25">
      <c r="E2571" s="11"/>
      <c r="G2571" s="11"/>
      <c r="J2571" s="11"/>
      <c r="K2571" s="11"/>
      <c r="L2571" s="11"/>
      <c r="M2571" s="11"/>
    </row>
    <row r="2572" spans="5:13" x14ac:dyDescent="0.25">
      <c r="E2572" s="11"/>
      <c r="G2572" s="11"/>
      <c r="J2572" s="11"/>
      <c r="K2572" s="11"/>
      <c r="L2572" s="11"/>
      <c r="M2572" s="11"/>
    </row>
    <row r="2573" spans="5:13" x14ac:dyDescent="0.25">
      <c r="E2573" s="11"/>
      <c r="G2573" s="11"/>
      <c r="J2573" s="11"/>
      <c r="K2573" s="11"/>
      <c r="L2573" s="11"/>
      <c r="M2573" s="11"/>
    </row>
    <row r="2574" spans="5:13" x14ac:dyDescent="0.25">
      <c r="E2574" s="11"/>
      <c r="G2574" s="11"/>
      <c r="J2574" s="11"/>
      <c r="K2574" s="11"/>
      <c r="L2574" s="11"/>
      <c r="M2574" s="11"/>
    </row>
    <row r="2575" spans="5:13" x14ac:dyDescent="0.25">
      <c r="E2575" s="11"/>
      <c r="G2575" s="11"/>
      <c r="J2575" s="11"/>
      <c r="K2575" s="11"/>
      <c r="L2575" s="11"/>
      <c r="M2575" s="11"/>
    </row>
    <row r="2576" spans="5:13" x14ac:dyDescent="0.25">
      <c r="E2576" s="11"/>
      <c r="G2576" s="11"/>
      <c r="J2576" s="11"/>
      <c r="K2576" s="11"/>
      <c r="L2576" s="11"/>
      <c r="M2576" s="11"/>
    </row>
    <row r="2577" spans="5:13" x14ac:dyDescent="0.25">
      <c r="E2577" s="11"/>
      <c r="G2577" s="11"/>
      <c r="J2577" s="11"/>
      <c r="K2577" s="11"/>
      <c r="L2577" s="11"/>
      <c r="M2577" s="11"/>
    </row>
    <row r="2578" spans="5:13" x14ac:dyDescent="0.25">
      <c r="E2578" s="11"/>
      <c r="G2578" s="11"/>
      <c r="J2578" s="11"/>
      <c r="K2578" s="11"/>
      <c r="L2578" s="11"/>
      <c r="M2578" s="11"/>
    </row>
    <row r="2579" spans="5:13" x14ac:dyDescent="0.25">
      <c r="E2579" s="11"/>
      <c r="G2579" s="11"/>
      <c r="J2579" s="11"/>
      <c r="K2579" s="11"/>
      <c r="L2579" s="11"/>
      <c r="M2579" s="11"/>
    </row>
    <row r="2580" spans="5:13" x14ac:dyDescent="0.25">
      <c r="E2580" s="11"/>
      <c r="G2580" s="11"/>
      <c r="J2580" s="11"/>
      <c r="K2580" s="11"/>
      <c r="L2580" s="11"/>
      <c r="M2580" s="11"/>
    </row>
    <row r="2581" spans="5:13" x14ac:dyDescent="0.25">
      <c r="E2581" s="11"/>
      <c r="G2581" s="11"/>
      <c r="J2581" s="11"/>
      <c r="K2581" s="11"/>
      <c r="L2581" s="11"/>
      <c r="M2581" s="11"/>
    </row>
    <row r="2582" spans="5:13" x14ac:dyDescent="0.25">
      <c r="E2582" s="11"/>
      <c r="G2582" s="11"/>
      <c r="J2582" s="11"/>
      <c r="K2582" s="11"/>
      <c r="L2582" s="11"/>
      <c r="M2582" s="11"/>
    </row>
    <row r="2583" spans="5:13" x14ac:dyDescent="0.25">
      <c r="E2583" s="11"/>
      <c r="G2583" s="11"/>
      <c r="J2583" s="11"/>
      <c r="K2583" s="11"/>
      <c r="L2583" s="11"/>
      <c r="M2583" s="11"/>
    </row>
    <row r="2584" spans="5:13" x14ac:dyDescent="0.25">
      <c r="E2584" s="11"/>
      <c r="G2584" s="11"/>
      <c r="J2584" s="11"/>
      <c r="K2584" s="11"/>
      <c r="L2584" s="11"/>
      <c r="M2584" s="11"/>
    </row>
    <row r="2585" spans="5:13" x14ac:dyDescent="0.25">
      <c r="E2585" s="11"/>
      <c r="G2585" s="11"/>
      <c r="J2585" s="11"/>
      <c r="K2585" s="11"/>
      <c r="L2585" s="11"/>
      <c r="M2585" s="11"/>
    </row>
    <row r="2586" spans="5:13" x14ac:dyDescent="0.25">
      <c r="E2586" s="11"/>
      <c r="G2586" s="11"/>
      <c r="J2586" s="11"/>
      <c r="K2586" s="11"/>
      <c r="L2586" s="11"/>
      <c r="M2586" s="11"/>
    </row>
    <row r="2587" spans="5:13" x14ac:dyDescent="0.25">
      <c r="E2587" s="11"/>
      <c r="G2587" s="11"/>
      <c r="J2587" s="11"/>
      <c r="K2587" s="11"/>
      <c r="L2587" s="11"/>
      <c r="M2587" s="11"/>
    </row>
    <row r="2588" spans="5:13" x14ac:dyDescent="0.25">
      <c r="E2588" s="11"/>
      <c r="G2588" s="11"/>
      <c r="J2588" s="11"/>
      <c r="K2588" s="11"/>
      <c r="L2588" s="11"/>
      <c r="M2588" s="11"/>
    </row>
    <row r="2589" spans="5:13" x14ac:dyDescent="0.25">
      <c r="E2589" s="11"/>
      <c r="G2589" s="11"/>
      <c r="J2589" s="11"/>
      <c r="K2589" s="11"/>
      <c r="L2589" s="11"/>
      <c r="M2589" s="11"/>
    </row>
    <row r="2590" spans="5:13" x14ac:dyDescent="0.25">
      <c r="E2590" s="11"/>
      <c r="G2590" s="11"/>
      <c r="J2590" s="11"/>
      <c r="K2590" s="11"/>
      <c r="L2590" s="11"/>
      <c r="M2590" s="11"/>
    </row>
    <row r="2591" spans="5:13" x14ac:dyDescent="0.25">
      <c r="E2591" s="11"/>
      <c r="G2591" s="11"/>
      <c r="J2591" s="11"/>
      <c r="K2591" s="11"/>
      <c r="L2591" s="11"/>
      <c r="M2591" s="11"/>
    </row>
    <row r="2592" spans="5:13" x14ac:dyDescent="0.25">
      <c r="E2592" s="11"/>
      <c r="G2592" s="11"/>
      <c r="J2592" s="11"/>
      <c r="K2592" s="11"/>
      <c r="L2592" s="11"/>
      <c r="M2592" s="11"/>
    </row>
    <row r="2593" spans="5:13" x14ac:dyDescent="0.25">
      <c r="E2593" s="11"/>
      <c r="G2593" s="11"/>
      <c r="J2593" s="11"/>
      <c r="K2593" s="11"/>
      <c r="L2593" s="11"/>
      <c r="M2593" s="11"/>
    </row>
    <row r="2594" spans="5:13" x14ac:dyDescent="0.25">
      <c r="E2594" s="11"/>
      <c r="G2594" s="11"/>
      <c r="J2594" s="11"/>
      <c r="K2594" s="11"/>
      <c r="L2594" s="11"/>
      <c r="M2594" s="11"/>
    </row>
    <row r="2595" spans="5:13" x14ac:dyDescent="0.25">
      <c r="E2595" s="11"/>
      <c r="G2595" s="11"/>
      <c r="J2595" s="11"/>
      <c r="K2595" s="11"/>
      <c r="L2595" s="11"/>
      <c r="M2595" s="11"/>
    </row>
    <row r="2596" spans="5:13" x14ac:dyDescent="0.25">
      <c r="E2596" s="11"/>
      <c r="G2596" s="11"/>
      <c r="J2596" s="11"/>
      <c r="K2596" s="11"/>
      <c r="L2596" s="11"/>
      <c r="M2596" s="11"/>
    </row>
    <row r="2597" spans="5:13" x14ac:dyDescent="0.25">
      <c r="E2597" s="11"/>
      <c r="G2597" s="11"/>
      <c r="J2597" s="11"/>
      <c r="K2597" s="11"/>
      <c r="L2597" s="11"/>
      <c r="M2597" s="11"/>
    </row>
    <row r="2598" spans="5:13" x14ac:dyDescent="0.25">
      <c r="E2598" s="11"/>
      <c r="G2598" s="11"/>
      <c r="J2598" s="11"/>
      <c r="K2598" s="11"/>
      <c r="L2598" s="11"/>
      <c r="M2598" s="11"/>
    </row>
    <row r="2599" spans="5:13" x14ac:dyDescent="0.25">
      <c r="E2599" s="11"/>
      <c r="G2599" s="11"/>
      <c r="J2599" s="11"/>
      <c r="K2599" s="11"/>
      <c r="L2599" s="11"/>
      <c r="M2599" s="11"/>
    </row>
    <row r="2600" spans="5:13" x14ac:dyDescent="0.25">
      <c r="E2600" s="11"/>
      <c r="G2600" s="11"/>
      <c r="J2600" s="11"/>
      <c r="K2600" s="11"/>
      <c r="L2600" s="11"/>
      <c r="M2600" s="11"/>
    </row>
    <row r="2601" spans="5:13" x14ac:dyDescent="0.25">
      <c r="E2601" s="11"/>
      <c r="G2601" s="11"/>
      <c r="J2601" s="11"/>
      <c r="K2601" s="11"/>
      <c r="L2601" s="11"/>
      <c r="M2601" s="11"/>
    </row>
    <row r="2602" spans="5:13" x14ac:dyDescent="0.25">
      <c r="E2602" s="11"/>
      <c r="G2602" s="11"/>
      <c r="J2602" s="11"/>
      <c r="K2602" s="11"/>
      <c r="L2602" s="11"/>
      <c r="M2602" s="11"/>
    </row>
    <row r="2603" spans="5:13" x14ac:dyDescent="0.25">
      <c r="E2603" s="11"/>
      <c r="G2603" s="11"/>
      <c r="J2603" s="11"/>
      <c r="K2603" s="11"/>
      <c r="L2603" s="11"/>
      <c r="M2603" s="11"/>
    </row>
    <row r="2604" spans="5:13" x14ac:dyDescent="0.25">
      <c r="E2604" s="11"/>
      <c r="G2604" s="11"/>
      <c r="J2604" s="11"/>
      <c r="K2604" s="11"/>
      <c r="L2604" s="11"/>
      <c r="M2604" s="11"/>
    </row>
    <row r="2605" spans="5:13" x14ac:dyDescent="0.25">
      <c r="E2605" s="11"/>
      <c r="G2605" s="11"/>
      <c r="J2605" s="11"/>
      <c r="K2605" s="11"/>
      <c r="L2605" s="11"/>
      <c r="M2605" s="11"/>
    </row>
    <row r="2606" spans="5:13" x14ac:dyDescent="0.25">
      <c r="E2606" s="11"/>
      <c r="G2606" s="11"/>
      <c r="J2606" s="11"/>
      <c r="K2606" s="11"/>
      <c r="L2606" s="11"/>
      <c r="M2606" s="11"/>
    </row>
    <row r="2607" spans="5:13" x14ac:dyDescent="0.25">
      <c r="E2607" s="11"/>
      <c r="G2607" s="11"/>
      <c r="J2607" s="11"/>
      <c r="K2607" s="11"/>
      <c r="L2607" s="11"/>
      <c r="M2607" s="11"/>
    </row>
    <row r="2608" spans="5:13" x14ac:dyDescent="0.25">
      <c r="E2608" s="11"/>
      <c r="G2608" s="11"/>
      <c r="J2608" s="11"/>
      <c r="K2608" s="11"/>
      <c r="L2608" s="11"/>
      <c r="M2608" s="11"/>
    </row>
    <row r="2609" spans="5:13" x14ac:dyDescent="0.25">
      <c r="E2609" s="11"/>
      <c r="G2609" s="11"/>
      <c r="J2609" s="11"/>
      <c r="K2609" s="11"/>
      <c r="L2609" s="11"/>
      <c r="M2609" s="11"/>
    </row>
    <row r="2610" spans="5:13" x14ac:dyDescent="0.25">
      <c r="E2610" s="11"/>
      <c r="G2610" s="11"/>
      <c r="J2610" s="11"/>
      <c r="K2610" s="11"/>
      <c r="L2610" s="11"/>
      <c r="M2610" s="11"/>
    </row>
    <row r="2611" spans="5:13" x14ac:dyDescent="0.25">
      <c r="E2611" s="11"/>
      <c r="G2611" s="11"/>
      <c r="J2611" s="11"/>
      <c r="K2611" s="11"/>
      <c r="L2611" s="11"/>
      <c r="M2611" s="11"/>
    </row>
    <row r="2612" spans="5:13" x14ac:dyDescent="0.25">
      <c r="E2612" s="11"/>
      <c r="G2612" s="11"/>
      <c r="J2612" s="11"/>
      <c r="K2612" s="11"/>
      <c r="L2612" s="11"/>
      <c r="M2612" s="11"/>
    </row>
    <row r="2613" spans="5:13" x14ac:dyDescent="0.25">
      <c r="E2613" s="11"/>
      <c r="G2613" s="11"/>
      <c r="J2613" s="11"/>
      <c r="K2613" s="11"/>
      <c r="L2613" s="11"/>
      <c r="M2613" s="11"/>
    </row>
    <row r="2614" spans="5:13" x14ac:dyDescent="0.25">
      <c r="E2614" s="11"/>
      <c r="G2614" s="11"/>
      <c r="J2614" s="11"/>
      <c r="K2614" s="11"/>
      <c r="L2614" s="11"/>
      <c r="M2614" s="11"/>
    </row>
    <row r="2615" spans="5:13" x14ac:dyDescent="0.25">
      <c r="E2615" s="11"/>
      <c r="G2615" s="11"/>
      <c r="J2615" s="11"/>
      <c r="K2615" s="11"/>
      <c r="L2615" s="11"/>
      <c r="M2615" s="11"/>
    </row>
    <row r="2616" spans="5:13" x14ac:dyDescent="0.25">
      <c r="E2616" s="11"/>
      <c r="G2616" s="11"/>
      <c r="J2616" s="11"/>
      <c r="K2616" s="11"/>
      <c r="L2616" s="11"/>
      <c r="M2616" s="11"/>
    </row>
    <row r="2617" spans="5:13" x14ac:dyDescent="0.25">
      <c r="E2617" s="11"/>
      <c r="G2617" s="11"/>
      <c r="J2617" s="11"/>
      <c r="K2617" s="11"/>
      <c r="L2617" s="11"/>
      <c r="M2617" s="11"/>
    </row>
    <row r="2618" spans="5:13" x14ac:dyDescent="0.25">
      <c r="E2618" s="11"/>
      <c r="G2618" s="11"/>
      <c r="J2618" s="11"/>
      <c r="K2618" s="11"/>
      <c r="L2618" s="11"/>
      <c r="M2618" s="11"/>
    </row>
    <row r="2619" spans="5:13" x14ac:dyDescent="0.25">
      <c r="E2619" s="11"/>
      <c r="G2619" s="11"/>
      <c r="J2619" s="11"/>
      <c r="K2619" s="11"/>
      <c r="L2619" s="11"/>
      <c r="M2619" s="11"/>
    </row>
    <row r="2620" spans="5:13" x14ac:dyDescent="0.25">
      <c r="E2620" s="11"/>
      <c r="G2620" s="11"/>
      <c r="J2620" s="11"/>
      <c r="K2620" s="11"/>
      <c r="L2620" s="11"/>
      <c r="M2620" s="11"/>
    </row>
    <row r="2621" spans="5:13" x14ac:dyDescent="0.25">
      <c r="E2621" s="11"/>
      <c r="G2621" s="11"/>
      <c r="J2621" s="11"/>
      <c r="K2621" s="11"/>
      <c r="L2621" s="11"/>
      <c r="M2621" s="11"/>
    </row>
    <row r="2622" spans="5:13" x14ac:dyDescent="0.25">
      <c r="E2622" s="11"/>
      <c r="G2622" s="11"/>
      <c r="J2622" s="11"/>
      <c r="K2622" s="11"/>
      <c r="L2622" s="11"/>
      <c r="M2622" s="11"/>
    </row>
    <row r="2623" spans="5:13" x14ac:dyDescent="0.25">
      <c r="E2623" s="11"/>
      <c r="G2623" s="11"/>
      <c r="J2623" s="11"/>
      <c r="K2623" s="11"/>
      <c r="L2623" s="11"/>
      <c r="M2623" s="11"/>
    </row>
    <row r="2624" spans="5:13" x14ac:dyDescent="0.25">
      <c r="E2624" s="11"/>
      <c r="G2624" s="11"/>
      <c r="J2624" s="11"/>
      <c r="K2624" s="11"/>
      <c r="L2624" s="11"/>
      <c r="M2624" s="11"/>
    </row>
    <row r="2625" spans="5:13" x14ac:dyDescent="0.25">
      <c r="E2625" s="11"/>
      <c r="G2625" s="11"/>
      <c r="J2625" s="11"/>
      <c r="K2625" s="11"/>
      <c r="L2625" s="11"/>
      <c r="M2625" s="11"/>
    </row>
    <row r="2626" spans="5:13" x14ac:dyDescent="0.25">
      <c r="E2626" s="11"/>
      <c r="G2626" s="11"/>
      <c r="J2626" s="11"/>
      <c r="K2626" s="11"/>
      <c r="L2626" s="11"/>
      <c r="M2626" s="11"/>
    </row>
    <row r="2627" spans="5:13" x14ac:dyDescent="0.25">
      <c r="E2627" s="11"/>
      <c r="G2627" s="11"/>
      <c r="J2627" s="11"/>
      <c r="K2627" s="11"/>
      <c r="L2627" s="11"/>
      <c r="M2627" s="11"/>
    </row>
    <row r="2628" spans="5:13" x14ac:dyDescent="0.25">
      <c r="E2628" s="11"/>
      <c r="G2628" s="11"/>
      <c r="J2628" s="11"/>
      <c r="K2628" s="11"/>
      <c r="L2628" s="11"/>
      <c r="M2628" s="11"/>
    </row>
    <row r="2629" spans="5:13" x14ac:dyDescent="0.25">
      <c r="E2629" s="11"/>
      <c r="G2629" s="11"/>
      <c r="J2629" s="11"/>
      <c r="K2629" s="11"/>
      <c r="L2629" s="11"/>
      <c r="M2629" s="11"/>
    </row>
    <row r="2630" spans="5:13" x14ac:dyDescent="0.25">
      <c r="E2630" s="11"/>
      <c r="G2630" s="11"/>
      <c r="J2630" s="11"/>
      <c r="K2630" s="11"/>
      <c r="L2630" s="11"/>
      <c r="M2630" s="11"/>
    </row>
    <row r="2631" spans="5:13" x14ac:dyDescent="0.25">
      <c r="E2631" s="11"/>
      <c r="G2631" s="11"/>
      <c r="J2631" s="11"/>
      <c r="K2631" s="11"/>
      <c r="L2631" s="11"/>
      <c r="M2631" s="11"/>
    </row>
    <row r="2632" spans="5:13" x14ac:dyDescent="0.25">
      <c r="E2632" s="11"/>
      <c r="G2632" s="11"/>
      <c r="J2632" s="11"/>
      <c r="K2632" s="11"/>
      <c r="L2632" s="11"/>
      <c r="M2632" s="11"/>
    </row>
    <row r="2633" spans="5:13" x14ac:dyDescent="0.25">
      <c r="E2633" s="11"/>
      <c r="G2633" s="11"/>
      <c r="J2633" s="11"/>
      <c r="K2633" s="11"/>
      <c r="L2633" s="11"/>
      <c r="M2633" s="11"/>
    </row>
    <row r="2634" spans="5:13" x14ac:dyDescent="0.25">
      <c r="E2634" s="11"/>
      <c r="G2634" s="11"/>
      <c r="J2634" s="11"/>
      <c r="K2634" s="11"/>
      <c r="L2634" s="11"/>
      <c r="M2634" s="11"/>
    </row>
    <row r="2635" spans="5:13" x14ac:dyDescent="0.25">
      <c r="E2635" s="11"/>
      <c r="G2635" s="11"/>
      <c r="J2635" s="11"/>
      <c r="K2635" s="11"/>
      <c r="L2635" s="11"/>
      <c r="M2635" s="11"/>
    </row>
    <row r="2636" spans="5:13" x14ac:dyDescent="0.25">
      <c r="E2636" s="11"/>
      <c r="G2636" s="11"/>
      <c r="J2636" s="11"/>
      <c r="K2636" s="11"/>
      <c r="L2636" s="11"/>
      <c r="M2636" s="11"/>
    </row>
    <row r="2637" spans="5:13" x14ac:dyDescent="0.25">
      <c r="E2637" s="11"/>
      <c r="G2637" s="11"/>
      <c r="J2637" s="11"/>
      <c r="K2637" s="11"/>
      <c r="L2637" s="11"/>
      <c r="M2637" s="11"/>
    </row>
    <row r="2638" spans="5:13" x14ac:dyDescent="0.25">
      <c r="E2638" s="11"/>
      <c r="G2638" s="11"/>
      <c r="J2638" s="11"/>
      <c r="K2638" s="11"/>
      <c r="L2638" s="11"/>
      <c r="M2638" s="11"/>
    </row>
    <row r="2639" spans="5:13" x14ac:dyDescent="0.25">
      <c r="E2639" s="11"/>
      <c r="G2639" s="11"/>
      <c r="J2639" s="11"/>
      <c r="K2639" s="11"/>
      <c r="L2639" s="11"/>
      <c r="M2639" s="11"/>
    </row>
    <row r="2640" spans="5:13" x14ac:dyDescent="0.25">
      <c r="E2640" s="11"/>
      <c r="G2640" s="11"/>
      <c r="J2640" s="11"/>
      <c r="K2640" s="11"/>
      <c r="L2640" s="11"/>
      <c r="M2640" s="11"/>
    </row>
    <row r="2641" spans="5:13" x14ac:dyDescent="0.25">
      <c r="E2641" s="11"/>
      <c r="G2641" s="11"/>
      <c r="J2641" s="11"/>
      <c r="K2641" s="11"/>
      <c r="L2641" s="11"/>
      <c r="M2641" s="11"/>
    </row>
    <row r="2642" spans="5:13" x14ac:dyDescent="0.25">
      <c r="E2642" s="11"/>
      <c r="G2642" s="11"/>
      <c r="J2642" s="11"/>
      <c r="K2642" s="11"/>
      <c r="L2642" s="11"/>
      <c r="M2642" s="11"/>
    </row>
    <row r="2643" spans="5:13" x14ac:dyDescent="0.25">
      <c r="E2643" s="11"/>
      <c r="G2643" s="11"/>
      <c r="J2643" s="11"/>
      <c r="K2643" s="11"/>
      <c r="L2643" s="11"/>
      <c r="M2643" s="11"/>
    </row>
    <row r="2644" spans="5:13" x14ac:dyDescent="0.25">
      <c r="E2644" s="11"/>
      <c r="G2644" s="11"/>
      <c r="J2644" s="11"/>
      <c r="K2644" s="11"/>
      <c r="L2644" s="11"/>
      <c r="M2644" s="11"/>
    </row>
    <row r="2645" spans="5:13" x14ac:dyDescent="0.25">
      <c r="E2645" s="11"/>
      <c r="G2645" s="11"/>
      <c r="J2645" s="11"/>
      <c r="K2645" s="11"/>
      <c r="L2645" s="11"/>
      <c r="M2645" s="11"/>
    </row>
    <row r="2646" spans="5:13" x14ac:dyDescent="0.25">
      <c r="E2646" s="11"/>
      <c r="G2646" s="11"/>
      <c r="J2646" s="11"/>
      <c r="K2646" s="11"/>
      <c r="L2646" s="11"/>
      <c r="M2646" s="11"/>
    </row>
    <row r="2647" spans="5:13" x14ac:dyDescent="0.25">
      <c r="E2647" s="11"/>
      <c r="G2647" s="11"/>
      <c r="J2647" s="11"/>
      <c r="K2647" s="11"/>
      <c r="L2647" s="11"/>
      <c r="M2647" s="11"/>
    </row>
    <row r="2648" spans="5:13" x14ac:dyDescent="0.25">
      <c r="E2648" s="11"/>
      <c r="G2648" s="11"/>
      <c r="J2648" s="11"/>
      <c r="K2648" s="11"/>
      <c r="L2648" s="11"/>
      <c r="M2648" s="11"/>
    </row>
    <row r="2649" spans="5:13" x14ac:dyDescent="0.25">
      <c r="E2649" s="11"/>
      <c r="G2649" s="11"/>
      <c r="J2649" s="11"/>
      <c r="K2649" s="11"/>
      <c r="L2649" s="11"/>
      <c r="M2649" s="11"/>
    </row>
    <row r="2650" spans="5:13" x14ac:dyDescent="0.25">
      <c r="E2650" s="11"/>
      <c r="G2650" s="11"/>
      <c r="J2650" s="11"/>
      <c r="K2650" s="11"/>
      <c r="L2650" s="11"/>
      <c r="M2650" s="11"/>
    </row>
    <row r="2651" spans="5:13" x14ac:dyDescent="0.25">
      <c r="E2651" s="11"/>
      <c r="G2651" s="11"/>
      <c r="J2651" s="11"/>
      <c r="K2651" s="11"/>
      <c r="L2651" s="11"/>
      <c r="M2651" s="11"/>
    </row>
    <row r="2652" spans="5:13" x14ac:dyDescent="0.25">
      <c r="E2652" s="11"/>
      <c r="G2652" s="11"/>
      <c r="J2652" s="11"/>
      <c r="K2652" s="11"/>
      <c r="L2652" s="11"/>
      <c r="M2652" s="11"/>
    </row>
    <row r="2653" spans="5:13" x14ac:dyDescent="0.25">
      <c r="E2653" s="11"/>
      <c r="G2653" s="11"/>
      <c r="J2653" s="11"/>
      <c r="K2653" s="11"/>
      <c r="L2653" s="11"/>
      <c r="M2653" s="11"/>
    </row>
    <row r="2654" spans="5:13" x14ac:dyDescent="0.25">
      <c r="E2654" s="11"/>
      <c r="G2654" s="11"/>
      <c r="J2654" s="11"/>
      <c r="K2654" s="11"/>
      <c r="L2654" s="11"/>
      <c r="M2654" s="11"/>
    </row>
    <row r="2655" spans="5:13" x14ac:dyDescent="0.25">
      <c r="E2655" s="11"/>
      <c r="G2655" s="11"/>
      <c r="J2655" s="11"/>
      <c r="K2655" s="11"/>
      <c r="L2655" s="11"/>
      <c r="M2655" s="11"/>
    </row>
    <row r="2656" spans="5:13" x14ac:dyDescent="0.25">
      <c r="E2656" s="11"/>
      <c r="G2656" s="11"/>
      <c r="J2656" s="11"/>
      <c r="K2656" s="11"/>
      <c r="L2656" s="11"/>
      <c r="M2656" s="11"/>
    </row>
    <row r="2657" spans="5:13" x14ac:dyDescent="0.25">
      <c r="E2657" s="11"/>
      <c r="G2657" s="11"/>
      <c r="J2657" s="11"/>
      <c r="K2657" s="11"/>
      <c r="L2657" s="11"/>
      <c r="M2657" s="11"/>
    </row>
    <row r="2658" spans="5:13" x14ac:dyDescent="0.25">
      <c r="E2658" s="11"/>
      <c r="G2658" s="11"/>
      <c r="J2658" s="11"/>
      <c r="K2658" s="11"/>
      <c r="L2658" s="11"/>
      <c r="M2658" s="11"/>
    </row>
    <row r="2659" spans="5:13" x14ac:dyDescent="0.25">
      <c r="E2659" s="11"/>
      <c r="G2659" s="11"/>
      <c r="J2659" s="11"/>
      <c r="K2659" s="11"/>
      <c r="L2659" s="11"/>
      <c r="M2659" s="11"/>
    </row>
    <row r="2660" spans="5:13" x14ac:dyDescent="0.25">
      <c r="E2660" s="11"/>
      <c r="G2660" s="11"/>
      <c r="J2660" s="11"/>
      <c r="K2660" s="11"/>
      <c r="L2660" s="11"/>
      <c r="M2660" s="11"/>
    </row>
    <row r="2661" spans="5:13" x14ac:dyDescent="0.25">
      <c r="E2661" s="11"/>
      <c r="G2661" s="11"/>
      <c r="J2661" s="11"/>
      <c r="K2661" s="11"/>
      <c r="L2661" s="11"/>
      <c r="M2661" s="11"/>
    </row>
    <row r="2662" spans="5:13" x14ac:dyDescent="0.25">
      <c r="E2662" s="11"/>
      <c r="G2662" s="11"/>
      <c r="J2662" s="11"/>
      <c r="K2662" s="11"/>
      <c r="L2662" s="11"/>
      <c r="M2662" s="11"/>
    </row>
    <row r="2663" spans="5:13" x14ac:dyDescent="0.25">
      <c r="E2663" s="11"/>
      <c r="G2663" s="11"/>
      <c r="J2663" s="11"/>
      <c r="K2663" s="11"/>
      <c r="L2663" s="11"/>
      <c r="M2663" s="11"/>
    </row>
    <row r="2664" spans="5:13" x14ac:dyDescent="0.25">
      <c r="E2664" s="11"/>
      <c r="G2664" s="11"/>
      <c r="J2664" s="11"/>
      <c r="K2664" s="11"/>
      <c r="L2664" s="11"/>
      <c r="M2664" s="11"/>
    </row>
    <row r="2665" spans="5:13" x14ac:dyDescent="0.25">
      <c r="E2665" s="11"/>
      <c r="G2665" s="11"/>
      <c r="J2665" s="11"/>
      <c r="K2665" s="11"/>
      <c r="L2665" s="11"/>
      <c r="M2665" s="11"/>
    </row>
    <row r="2666" spans="5:13" x14ac:dyDescent="0.25">
      <c r="E2666" s="11"/>
      <c r="G2666" s="11"/>
      <c r="J2666" s="11"/>
      <c r="K2666" s="11"/>
      <c r="L2666" s="11"/>
      <c r="M2666" s="11"/>
    </row>
    <row r="2667" spans="5:13" x14ac:dyDescent="0.25">
      <c r="E2667" s="11"/>
      <c r="G2667" s="11"/>
      <c r="J2667" s="11"/>
      <c r="K2667" s="11"/>
      <c r="L2667" s="11"/>
      <c r="M2667" s="11"/>
    </row>
    <row r="2668" spans="5:13" x14ac:dyDescent="0.25">
      <c r="E2668" s="11"/>
      <c r="G2668" s="11"/>
      <c r="J2668" s="11"/>
      <c r="K2668" s="11"/>
      <c r="L2668" s="11"/>
      <c r="M2668" s="11"/>
    </row>
    <row r="2669" spans="5:13" x14ac:dyDescent="0.25">
      <c r="E2669" s="11"/>
      <c r="G2669" s="11"/>
      <c r="J2669" s="11"/>
      <c r="K2669" s="11"/>
      <c r="L2669" s="11"/>
      <c r="M2669" s="11"/>
    </row>
    <row r="2670" spans="5:13" x14ac:dyDescent="0.25">
      <c r="E2670" s="11"/>
      <c r="G2670" s="11"/>
      <c r="J2670" s="11"/>
      <c r="K2670" s="11"/>
      <c r="L2670" s="11"/>
      <c r="M2670" s="11"/>
    </row>
    <row r="2671" spans="5:13" x14ac:dyDescent="0.25">
      <c r="E2671" s="11"/>
      <c r="G2671" s="11"/>
      <c r="J2671" s="11"/>
      <c r="K2671" s="11"/>
      <c r="L2671" s="11"/>
      <c r="M2671" s="11"/>
    </row>
    <row r="2672" spans="5:13" x14ac:dyDescent="0.25">
      <c r="E2672" s="11"/>
      <c r="G2672" s="11"/>
      <c r="J2672" s="11"/>
      <c r="K2672" s="11"/>
      <c r="L2672" s="11"/>
      <c r="M2672" s="11"/>
    </row>
    <row r="2673" spans="5:13" x14ac:dyDescent="0.25">
      <c r="E2673" s="11"/>
      <c r="G2673" s="11"/>
      <c r="J2673" s="11"/>
      <c r="K2673" s="11"/>
      <c r="L2673" s="11"/>
      <c r="M2673" s="11"/>
    </row>
    <row r="2674" spans="5:13" x14ac:dyDescent="0.25">
      <c r="E2674" s="11"/>
      <c r="G2674" s="11"/>
      <c r="J2674" s="11"/>
      <c r="K2674" s="11"/>
      <c r="L2674" s="11"/>
      <c r="M2674" s="11"/>
    </row>
    <row r="2675" spans="5:13" x14ac:dyDescent="0.25">
      <c r="E2675" s="11"/>
      <c r="G2675" s="11"/>
      <c r="J2675" s="11"/>
      <c r="K2675" s="11"/>
      <c r="L2675" s="11"/>
      <c r="M2675" s="11"/>
    </row>
    <row r="2676" spans="5:13" x14ac:dyDescent="0.25">
      <c r="E2676" s="11"/>
      <c r="G2676" s="11"/>
      <c r="J2676" s="11"/>
      <c r="K2676" s="11"/>
      <c r="L2676" s="11"/>
      <c r="M2676" s="11"/>
    </row>
    <row r="2677" spans="5:13" x14ac:dyDescent="0.25">
      <c r="E2677" s="11"/>
      <c r="G2677" s="11"/>
      <c r="J2677" s="11"/>
      <c r="K2677" s="11"/>
      <c r="L2677" s="11"/>
      <c r="M2677" s="11"/>
    </row>
    <row r="2678" spans="5:13" x14ac:dyDescent="0.25">
      <c r="E2678" s="11"/>
      <c r="G2678" s="11"/>
      <c r="J2678" s="11"/>
      <c r="K2678" s="11"/>
      <c r="L2678" s="11"/>
      <c r="M2678" s="11"/>
    </row>
    <row r="2679" spans="5:13" x14ac:dyDescent="0.25">
      <c r="E2679" s="11"/>
      <c r="G2679" s="11"/>
      <c r="J2679" s="11"/>
      <c r="K2679" s="11"/>
      <c r="L2679" s="11"/>
      <c r="M2679" s="11"/>
    </row>
    <row r="2680" spans="5:13" x14ac:dyDescent="0.25">
      <c r="E2680" s="11"/>
      <c r="G2680" s="11"/>
      <c r="J2680" s="11"/>
      <c r="K2680" s="11"/>
      <c r="L2680" s="11"/>
      <c r="M2680" s="11"/>
    </row>
    <row r="2681" spans="5:13" x14ac:dyDescent="0.25">
      <c r="E2681" s="11"/>
      <c r="G2681" s="11"/>
      <c r="J2681" s="11"/>
      <c r="K2681" s="11"/>
      <c r="L2681" s="11"/>
      <c r="M2681" s="11"/>
    </row>
    <row r="2682" spans="5:13" x14ac:dyDescent="0.25">
      <c r="E2682" s="11"/>
      <c r="G2682" s="11"/>
      <c r="J2682" s="11"/>
      <c r="K2682" s="11"/>
      <c r="L2682" s="11"/>
      <c r="M2682" s="11"/>
    </row>
    <row r="2683" spans="5:13" x14ac:dyDescent="0.25">
      <c r="E2683" s="11"/>
      <c r="G2683" s="11"/>
      <c r="J2683" s="11"/>
      <c r="K2683" s="11"/>
      <c r="L2683" s="11"/>
      <c r="M2683" s="11"/>
    </row>
    <row r="2684" spans="5:13" x14ac:dyDescent="0.25">
      <c r="E2684" s="11"/>
      <c r="G2684" s="11"/>
      <c r="J2684" s="11"/>
      <c r="K2684" s="11"/>
      <c r="L2684" s="11"/>
      <c r="M2684" s="11"/>
    </row>
    <row r="2685" spans="5:13" x14ac:dyDescent="0.25">
      <c r="E2685" s="11"/>
      <c r="G2685" s="11"/>
      <c r="J2685" s="11"/>
      <c r="K2685" s="11"/>
      <c r="L2685" s="11"/>
      <c r="M2685" s="11"/>
    </row>
    <row r="2686" spans="5:13" x14ac:dyDescent="0.25">
      <c r="E2686" s="11"/>
      <c r="G2686" s="11"/>
      <c r="J2686" s="11"/>
      <c r="K2686" s="11"/>
      <c r="L2686" s="11"/>
      <c r="M2686" s="11"/>
    </row>
    <row r="2687" spans="5:13" x14ac:dyDescent="0.25">
      <c r="E2687" s="11"/>
      <c r="G2687" s="11"/>
      <c r="J2687" s="11"/>
      <c r="K2687" s="11"/>
      <c r="L2687" s="11"/>
      <c r="M2687" s="11"/>
    </row>
    <row r="2688" spans="5:13" x14ac:dyDescent="0.25">
      <c r="E2688" s="11"/>
      <c r="G2688" s="11"/>
      <c r="J2688" s="11"/>
      <c r="K2688" s="11"/>
      <c r="L2688" s="11"/>
      <c r="M2688" s="11"/>
    </row>
    <row r="2689" spans="5:13" x14ac:dyDescent="0.25">
      <c r="E2689" s="11"/>
      <c r="G2689" s="11"/>
      <c r="J2689" s="11"/>
      <c r="K2689" s="11"/>
      <c r="L2689" s="11"/>
      <c r="M2689" s="11"/>
    </row>
    <row r="2690" spans="5:13" x14ac:dyDescent="0.25">
      <c r="E2690" s="11"/>
      <c r="G2690" s="11"/>
      <c r="J2690" s="11"/>
      <c r="K2690" s="11"/>
      <c r="L2690" s="11"/>
      <c r="M2690" s="11"/>
    </row>
    <row r="2691" spans="5:13" x14ac:dyDescent="0.25">
      <c r="E2691" s="11"/>
      <c r="G2691" s="11"/>
      <c r="J2691" s="11"/>
      <c r="K2691" s="11"/>
      <c r="L2691" s="11"/>
      <c r="M2691" s="11"/>
    </row>
    <row r="2692" spans="5:13" x14ac:dyDescent="0.25">
      <c r="E2692" s="11"/>
      <c r="G2692" s="11"/>
      <c r="J2692" s="11"/>
      <c r="K2692" s="11"/>
      <c r="L2692" s="11"/>
      <c r="M2692" s="11"/>
    </row>
    <row r="2693" spans="5:13" x14ac:dyDescent="0.25">
      <c r="E2693" s="11"/>
      <c r="G2693" s="11"/>
      <c r="J2693" s="11"/>
      <c r="K2693" s="11"/>
      <c r="L2693" s="11"/>
      <c r="M2693" s="11"/>
    </row>
    <row r="2694" spans="5:13" x14ac:dyDescent="0.25">
      <c r="E2694" s="11"/>
      <c r="G2694" s="11"/>
      <c r="J2694" s="11"/>
      <c r="K2694" s="11"/>
      <c r="L2694" s="11"/>
      <c r="M2694" s="11"/>
    </row>
    <row r="2695" spans="5:13" x14ac:dyDescent="0.25">
      <c r="E2695" s="11"/>
      <c r="G2695" s="11"/>
      <c r="J2695" s="11"/>
      <c r="K2695" s="11"/>
      <c r="L2695" s="11"/>
      <c r="M2695" s="11"/>
    </row>
    <row r="2696" spans="5:13" x14ac:dyDescent="0.25">
      <c r="E2696" s="11"/>
      <c r="G2696" s="11"/>
      <c r="J2696" s="11"/>
      <c r="K2696" s="11"/>
      <c r="L2696" s="11"/>
      <c r="M2696" s="11"/>
    </row>
    <row r="2697" spans="5:13" x14ac:dyDescent="0.25">
      <c r="E2697" s="11"/>
      <c r="G2697" s="11"/>
      <c r="J2697" s="11"/>
      <c r="K2697" s="11"/>
      <c r="L2697" s="11"/>
      <c r="M2697" s="11"/>
    </row>
    <row r="2698" spans="5:13" x14ac:dyDescent="0.25">
      <c r="E2698" s="11"/>
      <c r="G2698" s="11"/>
      <c r="J2698" s="11"/>
      <c r="K2698" s="11"/>
      <c r="L2698" s="11"/>
      <c r="M2698" s="11"/>
    </row>
    <row r="2699" spans="5:13" x14ac:dyDescent="0.25">
      <c r="E2699" s="11"/>
      <c r="G2699" s="11"/>
      <c r="J2699" s="11"/>
      <c r="K2699" s="11"/>
      <c r="L2699" s="11"/>
      <c r="M2699" s="11"/>
    </row>
    <row r="2700" spans="5:13" x14ac:dyDescent="0.25">
      <c r="E2700" s="11"/>
      <c r="G2700" s="11"/>
      <c r="J2700" s="11"/>
      <c r="K2700" s="11"/>
      <c r="L2700" s="11"/>
      <c r="M2700" s="11"/>
    </row>
    <row r="2701" spans="5:13" x14ac:dyDescent="0.25">
      <c r="E2701" s="11"/>
      <c r="G2701" s="11"/>
      <c r="J2701" s="11"/>
      <c r="K2701" s="11"/>
      <c r="L2701" s="11"/>
      <c r="M2701" s="11"/>
    </row>
    <row r="2702" spans="5:13" x14ac:dyDescent="0.25">
      <c r="E2702" s="11"/>
      <c r="G2702" s="11"/>
      <c r="J2702" s="11"/>
      <c r="K2702" s="11"/>
      <c r="L2702" s="11"/>
      <c r="M2702" s="11"/>
    </row>
    <row r="2703" spans="5:13" x14ac:dyDescent="0.25">
      <c r="E2703" s="11"/>
      <c r="G2703" s="11"/>
      <c r="J2703" s="11"/>
      <c r="K2703" s="11"/>
      <c r="L2703" s="11"/>
      <c r="M2703" s="11"/>
    </row>
    <row r="2704" spans="5:13" x14ac:dyDescent="0.25">
      <c r="E2704" s="11"/>
      <c r="G2704" s="11"/>
      <c r="J2704" s="11"/>
      <c r="K2704" s="11"/>
      <c r="L2704" s="11"/>
      <c r="M2704" s="11"/>
    </row>
    <row r="2705" spans="5:13" x14ac:dyDescent="0.25">
      <c r="E2705" s="11"/>
      <c r="G2705" s="11"/>
      <c r="J2705" s="11"/>
      <c r="K2705" s="11"/>
      <c r="L2705" s="11"/>
      <c r="M2705" s="11"/>
    </row>
    <row r="2706" spans="5:13" x14ac:dyDescent="0.25">
      <c r="E2706" s="11"/>
      <c r="G2706" s="11"/>
      <c r="J2706" s="11"/>
      <c r="K2706" s="11"/>
      <c r="L2706" s="11"/>
      <c r="M2706" s="11"/>
    </row>
    <row r="2707" spans="5:13" x14ac:dyDescent="0.25">
      <c r="E2707" s="11"/>
      <c r="G2707" s="11"/>
      <c r="J2707" s="11"/>
      <c r="K2707" s="11"/>
      <c r="L2707" s="11"/>
      <c r="M2707" s="11"/>
    </row>
    <row r="2708" spans="5:13" x14ac:dyDescent="0.25">
      <c r="E2708" s="11"/>
      <c r="G2708" s="11"/>
      <c r="J2708" s="11"/>
      <c r="K2708" s="11"/>
      <c r="L2708" s="11"/>
      <c r="M2708" s="11"/>
    </row>
    <row r="2709" spans="5:13" x14ac:dyDescent="0.25">
      <c r="E2709" s="11"/>
      <c r="G2709" s="11"/>
      <c r="J2709" s="11"/>
      <c r="K2709" s="11"/>
      <c r="L2709" s="11"/>
      <c r="M2709" s="11"/>
    </row>
    <row r="2710" spans="5:13" x14ac:dyDescent="0.25">
      <c r="E2710" s="11"/>
      <c r="G2710" s="11"/>
      <c r="J2710" s="11"/>
      <c r="K2710" s="11"/>
      <c r="L2710" s="11"/>
      <c r="M2710" s="11"/>
    </row>
    <row r="2711" spans="5:13" x14ac:dyDescent="0.25">
      <c r="E2711" s="11"/>
      <c r="G2711" s="11"/>
      <c r="J2711" s="11"/>
      <c r="K2711" s="11"/>
      <c r="L2711" s="11"/>
      <c r="M2711" s="11"/>
    </row>
    <row r="2712" spans="5:13" x14ac:dyDescent="0.25">
      <c r="E2712" s="11"/>
      <c r="G2712" s="11"/>
      <c r="J2712" s="11"/>
      <c r="K2712" s="11"/>
      <c r="L2712" s="11"/>
      <c r="M2712" s="11"/>
    </row>
    <row r="2713" spans="5:13" x14ac:dyDescent="0.25">
      <c r="E2713" s="11"/>
      <c r="G2713" s="11"/>
      <c r="J2713" s="11"/>
      <c r="K2713" s="11"/>
      <c r="L2713" s="11"/>
      <c r="M2713" s="11"/>
    </row>
    <row r="2714" spans="5:13" x14ac:dyDescent="0.25">
      <c r="E2714" s="11"/>
      <c r="G2714" s="11"/>
      <c r="J2714" s="11"/>
      <c r="K2714" s="11"/>
      <c r="L2714" s="11"/>
      <c r="M2714" s="11"/>
    </row>
    <row r="2715" spans="5:13" x14ac:dyDescent="0.25">
      <c r="E2715" s="11"/>
      <c r="G2715" s="11"/>
      <c r="J2715" s="11"/>
      <c r="K2715" s="11"/>
      <c r="L2715" s="11"/>
      <c r="M2715" s="11"/>
    </row>
    <row r="2716" spans="5:13" x14ac:dyDescent="0.25">
      <c r="E2716" s="11"/>
      <c r="G2716" s="11"/>
      <c r="J2716" s="11"/>
      <c r="K2716" s="11"/>
      <c r="L2716" s="11"/>
      <c r="M2716" s="11"/>
    </row>
    <row r="2717" spans="5:13" x14ac:dyDescent="0.25">
      <c r="E2717" s="11"/>
      <c r="G2717" s="11"/>
      <c r="J2717" s="11"/>
      <c r="K2717" s="11"/>
      <c r="L2717" s="11"/>
      <c r="M2717" s="11"/>
    </row>
    <row r="2718" spans="5:13" x14ac:dyDescent="0.25">
      <c r="E2718" s="11"/>
      <c r="G2718" s="11"/>
      <c r="J2718" s="11"/>
      <c r="K2718" s="11"/>
      <c r="L2718" s="11"/>
      <c r="M2718" s="11"/>
    </row>
    <row r="2719" spans="5:13" x14ac:dyDescent="0.25">
      <c r="E2719" s="11"/>
      <c r="G2719" s="11"/>
      <c r="J2719" s="11"/>
      <c r="K2719" s="11"/>
      <c r="L2719" s="11"/>
      <c r="M2719" s="11"/>
    </row>
    <row r="2720" spans="5:13" x14ac:dyDescent="0.25">
      <c r="E2720" s="11"/>
      <c r="G2720" s="11"/>
      <c r="J2720" s="11"/>
      <c r="K2720" s="11"/>
      <c r="L2720" s="11"/>
      <c r="M2720" s="11"/>
    </row>
    <row r="2721" spans="5:13" x14ac:dyDescent="0.25">
      <c r="E2721" s="11"/>
      <c r="G2721" s="11"/>
      <c r="J2721" s="11"/>
      <c r="K2721" s="11"/>
      <c r="L2721" s="11"/>
      <c r="M2721" s="11"/>
    </row>
    <row r="2722" spans="5:13" x14ac:dyDescent="0.25">
      <c r="E2722" s="11"/>
      <c r="G2722" s="11"/>
      <c r="J2722" s="11"/>
      <c r="K2722" s="11"/>
      <c r="L2722" s="11"/>
      <c r="M2722" s="11"/>
    </row>
    <row r="2723" spans="5:13" x14ac:dyDescent="0.25">
      <c r="E2723" s="11"/>
      <c r="G2723" s="11"/>
      <c r="J2723" s="11"/>
      <c r="K2723" s="11"/>
      <c r="L2723" s="11"/>
      <c r="M2723" s="11"/>
    </row>
    <row r="2724" spans="5:13" x14ac:dyDescent="0.25">
      <c r="E2724" s="11"/>
      <c r="G2724" s="11"/>
      <c r="J2724" s="11"/>
      <c r="K2724" s="11"/>
      <c r="L2724" s="11"/>
      <c r="M2724" s="11"/>
    </row>
    <row r="2725" spans="5:13" x14ac:dyDescent="0.25">
      <c r="E2725" s="11"/>
      <c r="G2725" s="11"/>
      <c r="J2725" s="11"/>
      <c r="K2725" s="11"/>
      <c r="L2725" s="11"/>
      <c r="M2725" s="11"/>
    </row>
    <row r="2726" spans="5:13" x14ac:dyDescent="0.25">
      <c r="E2726" s="11"/>
      <c r="G2726" s="11"/>
      <c r="J2726" s="11"/>
      <c r="K2726" s="11"/>
      <c r="L2726" s="11"/>
      <c r="M2726" s="11"/>
    </row>
    <row r="2727" spans="5:13" x14ac:dyDescent="0.25">
      <c r="E2727" s="11"/>
      <c r="G2727" s="11"/>
      <c r="J2727" s="11"/>
      <c r="K2727" s="11"/>
      <c r="L2727" s="11"/>
      <c r="M2727" s="11"/>
    </row>
    <row r="2728" spans="5:13" x14ac:dyDescent="0.25">
      <c r="E2728" s="11"/>
      <c r="G2728" s="11"/>
      <c r="J2728" s="11"/>
      <c r="K2728" s="11"/>
      <c r="L2728" s="11"/>
      <c r="M2728" s="11"/>
    </row>
    <row r="2729" spans="5:13" x14ac:dyDescent="0.25">
      <c r="E2729" s="11"/>
      <c r="G2729" s="11"/>
      <c r="J2729" s="11"/>
      <c r="K2729" s="11"/>
      <c r="L2729" s="11"/>
      <c r="M2729" s="11"/>
    </row>
    <row r="2730" spans="5:13" x14ac:dyDescent="0.25">
      <c r="E2730" s="11"/>
      <c r="G2730" s="11"/>
      <c r="J2730" s="11"/>
      <c r="K2730" s="11"/>
      <c r="L2730" s="11"/>
      <c r="M2730" s="11"/>
    </row>
    <row r="2731" spans="5:13" x14ac:dyDescent="0.25">
      <c r="E2731" s="11"/>
      <c r="G2731" s="11"/>
      <c r="J2731" s="11"/>
      <c r="K2731" s="11"/>
      <c r="L2731" s="11"/>
      <c r="M2731" s="11"/>
    </row>
    <row r="2732" spans="5:13" x14ac:dyDescent="0.25">
      <c r="E2732" s="11"/>
      <c r="G2732" s="11"/>
      <c r="J2732" s="11"/>
      <c r="K2732" s="11"/>
      <c r="L2732" s="11"/>
      <c r="M2732" s="11"/>
    </row>
    <row r="2733" spans="5:13" x14ac:dyDescent="0.25">
      <c r="E2733" s="11"/>
      <c r="G2733" s="11"/>
      <c r="J2733" s="11"/>
      <c r="K2733" s="11"/>
      <c r="L2733" s="11"/>
      <c r="M2733" s="11"/>
    </row>
    <row r="2734" spans="5:13" x14ac:dyDescent="0.25">
      <c r="E2734" s="11"/>
      <c r="G2734" s="11"/>
      <c r="J2734" s="11"/>
      <c r="K2734" s="11"/>
      <c r="L2734" s="11"/>
      <c r="M2734" s="11"/>
    </row>
    <row r="2735" spans="5:13" x14ac:dyDescent="0.25">
      <c r="E2735" s="11"/>
      <c r="G2735" s="11"/>
      <c r="J2735" s="11"/>
      <c r="K2735" s="11"/>
      <c r="L2735" s="11"/>
      <c r="M2735" s="11"/>
    </row>
    <row r="2736" spans="5:13" x14ac:dyDescent="0.25">
      <c r="E2736" s="11"/>
      <c r="G2736" s="11"/>
      <c r="J2736" s="11"/>
      <c r="K2736" s="11"/>
      <c r="L2736" s="11"/>
      <c r="M2736" s="11"/>
    </row>
    <row r="2737" spans="5:13" x14ac:dyDescent="0.25">
      <c r="E2737" s="11"/>
      <c r="G2737" s="11"/>
      <c r="J2737" s="11"/>
      <c r="K2737" s="11"/>
      <c r="L2737" s="11"/>
      <c r="M2737" s="11"/>
    </row>
    <row r="2738" spans="5:13" x14ac:dyDescent="0.25">
      <c r="E2738" s="11"/>
      <c r="G2738" s="11"/>
      <c r="J2738" s="11"/>
      <c r="K2738" s="11"/>
      <c r="L2738" s="11"/>
      <c r="M2738" s="11"/>
    </row>
    <row r="2739" spans="5:13" x14ac:dyDescent="0.25">
      <c r="E2739" s="11"/>
      <c r="G2739" s="11"/>
      <c r="J2739" s="11"/>
      <c r="K2739" s="11"/>
      <c r="L2739" s="11"/>
      <c r="M2739" s="11"/>
    </row>
    <row r="2740" spans="5:13" x14ac:dyDescent="0.25">
      <c r="E2740" s="11"/>
      <c r="G2740" s="11"/>
      <c r="J2740" s="11"/>
      <c r="K2740" s="11"/>
      <c r="L2740" s="11"/>
      <c r="M2740" s="11"/>
    </row>
    <row r="2741" spans="5:13" x14ac:dyDescent="0.25">
      <c r="E2741" s="11"/>
      <c r="G2741" s="11"/>
      <c r="J2741" s="11"/>
      <c r="K2741" s="11"/>
      <c r="L2741" s="11"/>
      <c r="M2741" s="11"/>
    </row>
    <row r="2742" spans="5:13" x14ac:dyDescent="0.25">
      <c r="E2742" s="11"/>
      <c r="G2742" s="11"/>
      <c r="J2742" s="11"/>
      <c r="K2742" s="11"/>
      <c r="L2742" s="11"/>
      <c r="M2742" s="11"/>
    </row>
    <row r="2743" spans="5:13" x14ac:dyDescent="0.25">
      <c r="E2743" s="11"/>
      <c r="G2743" s="11"/>
      <c r="J2743" s="11"/>
      <c r="K2743" s="11"/>
      <c r="L2743" s="11"/>
      <c r="M2743" s="11"/>
    </row>
    <row r="2744" spans="5:13" x14ac:dyDescent="0.25">
      <c r="E2744" s="11"/>
      <c r="G2744" s="11"/>
      <c r="J2744" s="11"/>
      <c r="K2744" s="11"/>
      <c r="L2744" s="11"/>
      <c r="M2744" s="11"/>
    </row>
    <row r="2745" spans="5:13" x14ac:dyDescent="0.25">
      <c r="E2745" s="11"/>
      <c r="G2745" s="11"/>
      <c r="J2745" s="11"/>
      <c r="K2745" s="11"/>
      <c r="L2745" s="11"/>
      <c r="M2745" s="11"/>
    </row>
    <row r="2746" spans="5:13" x14ac:dyDescent="0.25">
      <c r="E2746" s="11"/>
      <c r="G2746" s="11"/>
      <c r="J2746" s="11"/>
      <c r="K2746" s="11"/>
      <c r="L2746" s="11"/>
      <c r="M2746" s="11"/>
    </row>
    <row r="2747" spans="5:13" x14ac:dyDescent="0.25">
      <c r="E2747" s="11"/>
      <c r="G2747" s="11"/>
      <c r="J2747" s="11"/>
      <c r="K2747" s="11"/>
      <c r="L2747" s="11"/>
      <c r="M2747" s="11"/>
    </row>
    <row r="2748" spans="5:13" x14ac:dyDescent="0.25">
      <c r="E2748" s="11"/>
      <c r="G2748" s="11"/>
      <c r="J2748" s="11"/>
      <c r="K2748" s="11"/>
      <c r="L2748" s="11"/>
      <c r="M2748" s="11"/>
    </row>
    <row r="2749" spans="5:13" x14ac:dyDescent="0.25">
      <c r="E2749" s="11"/>
      <c r="G2749" s="11"/>
      <c r="J2749" s="11"/>
      <c r="K2749" s="11"/>
      <c r="L2749" s="11"/>
      <c r="M2749" s="11"/>
    </row>
    <row r="2750" spans="5:13" x14ac:dyDescent="0.25">
      <c r="E2750" s="11"/>
      <c r="G2750" s="11"/>
      <c r="J2750" s="11"/>
      <c r="K2750" s="11"/>
      <c r="L2750" s="11"/>
      <c r="M2750" s="11"/>
    </row>
    <row r="2751" spans="5:13" x14ac:dyDescent="0.25">
      <c r="E2751" s="11"/>
      <c r="G2751" s="11"/>
      <c r="J2751" s="11"/>
      <c r="K2751" s="11"/>
      <c r="L2751" s="11"/>
      <c r="M2751" s="11"/>
    </row>
    <row r="2752" spans="5:13" x14ac:dyDescent="0.25">
      <c r="E2752" s="11"/>
      <c r="G2752" s="11"/>
      <c r="J2752" s="11"/>
      <c r="K2752" s="11"/>
      <c r="L2752" s="11"/>
      <c r="M2752" s="11"/>
    </row>
    <row r="2753" spans="5:13" x14ac:dyDescent="0.25">
      <c r="E2753" s="11"/>
      <c r="G2753" s="11"/>
      <c r="J2753" s="11"/>
      <c r="K2753" s="11"/>
      <c r="L2753" s="11"/>
      <c r="M2753" s="11"/>
    </row>
    <row r="2754" spans="5:13" x14ac:dyDescent="0.25">
      <c r="E2754" s="11"/>
      <c r="G2754" s="11"/>
      <c r="J2754" s="11"/>
      <c r="K2754" s="11"/>
      <c r="L2754" s="11"/>
      <c r="M2754" s="11"/>
    </row>
    <row r="2755" spans="5:13" x14ac:dyDescent="0.25">
      <c r="E2755" s="11"/>
      <c r="G2755" s="11"/>
      <c r="J2755" s="11"/>
      <c r="K2755" s="11"/>
      <c r="L2755" s="11"/>
      <c r="M2755" s="11"/>
    </row>
    <row r="2756" spans="5:13" x14ac:dyDescent="0.25">
      <c r="E2756" s="11"/>
      <c r="G2756" s="11"/>
      <c r="J2756" s="11"/>
      <c r="K2756" s="11"/>
      <c r="L2756" s="11"/>
      <c r="M2756" s="11"/>
    </row>
    <row r="2757" spans="5:13" x14ac:dyDescent="0.25">
      <c r="E2757" s="11"/>
      <c r="G2757" s="11"/>
      <c r="J2757" s="11"/>
      <c r="K2757" s="11"/>
      <c r="L2757" s="11"/>
      <c r="M2757" s="11"/>
    </row>
    <row r="2758" spans="5:13" x14ac:dyDescent="0.25">
      <c r="E2758" s="11"/>
      <c r="G2758" s="11"/>
      <c r="J2758" s="11"/>
      <c r="K2758" s="11"/>
      <c r="L2758" s="11"/>
      <c r="M2758" s="11"/>
    </row>
    <row r="2759" spans="5:13" x14ac:dyDescent="0.25">
      <c r="E2759" s="11"/>
      <c r="G2759" s="11"/>
      <c r="J2759" s="11"/>
      <c r="K2759" s="11"/>
      <c r="L2759" s="11"/>
      <c r="M2759" s="11"/>
    </row>
    <row r="2760" spans="5:13" x14ac:dyDescent="0.25">
      <c r="E2760" s="11"/>
      <c r="G2760" s="11"/>
      <c r="J2760" s="11"/>
      <c r="K2760" s="11"/>
      <c r="L2760" s="11"/>
      <c r="M2760" s="11"/>
    </row>
    <row r="2761" spans="5:13" x14ac:dyDescent="0.25">
      <c r="E2761" s="11"/>
      <c r="G2761" s="11"/>
      <c r="J2761" s="11"/>
      <c r="K2761" s="11"/>
      <c r="L2761" s="11"/>
      <c r="M2761" s="11"/>
    </row>
    <row r="2762" spans="5:13" x14ac:dyDescent="0.25">
      <c r="E2762" s="11"/>
      <c r="G2762" s="11"/>
      <c r="J2762" s="11"/>
      <c r="K2762" s="11"/>
      <c r="L2762" s="11"/>
      <c r="M2762" s="11"/>
    </row>
    <row r="2763" spans="5:13" x14ac:dyDescent="0.25">
      <c r="E2763" s="11"/>
      <c r="G2763" s="11"/>
      <c r="J2763" s="11"/>
      <c r="K2763" s="11"/>
      <c r="L2763" s="11"/>
      <c r="M2763" s="11"/>
    </row>
    <row r="2764" spans="5:13" x14ac:dyDescent="0.25">
      <c r="E2764" s="11"/>
      <c r="G2764" s="11"/>
      <c r="J2764" s="11"/>
      <c r="K2764" s="11"/>
      <c r="L2764" s="11"/>
      <c r="M2764" s="11"/>
    </row>
    <row r="2765" spans="5:13" x14ac:dyDescent="0.25">
      <c r="E2765" s="11"/>
      <c r="G2765" s="11"/>
      <c r="J2765" s="11"/>
      <c r="K2765" s="11"/>
      <c r="L2765" s="11"/>
      <c r="M2765" s="11"/>
    </row>
    <row r="2766" spans="5:13" x14ac:dyDescent="0.25">
      <c r="E2766" s="11"/>
      <c r="G2766" s="11"/>
      <c r="J2766" s="11"/>
      <c r="K2766" s="11"/>
      <c r="L2766" s="11"/>
      <c r="M2766" s="11"/>
    </row>
    <row r="2767" spans="5:13" x14ac:dyDescent="0.25">
      <c r="E2767" s="11"/>
      <c r="G2767" s="11"/>
      <c r="J2767" s="11"/>
      <c r="K2767" s="11"/>
      <c r="L2767" s="11"/>
      <c r="M2767" s="11"/>
    </row>
    <row r="2768" spans="5:13" x14ac:dyDescent="0.25">
      <c r="E2768" s="11"/>
      <c r="G2768" s="11"/>
      <c r="J2768" s="11"/>
      <c r="K2768" s="11"/>
      <c r="L2768" s="11"/>
      <c r="M2768" s="11"/>
    </row>
    <row r="2769" spans="5:13" x14ac:dyDescent="0.25">
      <c r="E2769" s="11"/>
      <c r="G2769" s="11"/>
      <c r="J2769" s="11"/>
      <c r="K2769" s="11"/>
      <c r="L2769" s="11"/>
      <c r="M2769" s="11"/>
    </row>
    <row r="2770" spans="5:13" x14ac:dyDescent="0.25">
      <c r="E2770" s="11"/>
      <c r="G2770" s="11"/>
      <c r="J2770" s="11"/>
      <c r="K2770" s="11"/>
      <c r="L2770" s="11"/>
      <c r="M2770" s="11"/>
    </row>
    <row r="2771" spans="5:13" x14ac:dyDescent="0.25">
      <c r="E2771" s="11"/>
      <c r="G2771" s="11"/>
      <c r="J2771" s="11"/>
      <c r="K2771" s="11"/>
      <c r="L2771" s="11"/>
      <c r="M2771" s="11"/>
    </row>
    <row r="2772" spans="5:13" x14ac:dyDescent="0.25">
      <c r="E2772" s="11"/>
      <c r="G2772" s="11"/>
      <c r="J2772" s="11"/>
      <c r="K2772" s="11"/>
      <c r="L2772" s="11"/>
      <c r="M2772" s="11"/>
    </row>
    <row r="2773" spans="5:13" x14ac:dyDescent="0.25">
      <c r="E2773" s="11"/>
      <c r="G2773" s="11"/>
      <c r="J2773" s="11"/>
      <c r="K2773" s="11"/>
      <c r="L2773" s="11"/>
      <c r="M2773" s="11"/>
    </row>
    <row r="2774" spans="5:13" x14ac:dyDescent="0.25">
      <c r="E2774" s="11"/>
      <c r="G2774" s="11"/>
      <c r="J2774" s="11"/>
      <c r="K2774" s="11"/>
      <c r="L2774" s="11"/>
      <c r="M2774" s="11"/>
    </row>
    <row r="2775" spans="5:13" x14ac:dyDescent="0.25">
      <c r="E2775" s="11"/>
      <c r="G2775" s="11"/>
      <c r="J2775" s="11"/>
      <c r="K2775" s="11"/>
      <c r="L2775" s="11"/>
      <c r="M2775" s="11"/>
    </row>
    <row r="2776" spans="5:13" x14ac:dyDescent="0.25">
      <c r="E2776" s="11"/>
      <c r="G2776" s="11"/>
      <c r="J2776" s="11"/>
      <c r="K2776" s="11"/>
      <c r="L2776" s="11"/>
      <c r="M2776" s="11"/>
    </row>
    <row r="2777" spans="5:13" x14ac:dyDescent="0.25">
      <c r="E2777" s="11"/>
      <c r="G2777" s="11"/>
      <c r="J2777" s="11"/>
      <c r="K2777" s="11"/>
      <c r="L2777" s="11"/>
      <c r="M2777" s="11"/>
    </row>
    <row r="2778" spans="5:13" x14ac:dyDescent="0.25">
      <c r="E2778" s="11"/>
      <c r="G2778" s="11"/>
      <c r="J2778" s="11"/>
      <c r="K2778" s="11"/>
      <c r="L2778" s="11"/>
      <c r="M2778" s="11"/>
    </row>
    <row r="2779" spans="5:13" x14ac:dyDescent="0.25">
      <c r="E2779" s="11"/>
      <c r="G2779" s="11"/>
      <c r="J2779" s="11"/>
      <c r="K2779" s="11"/>
      <c r="L2779" s="11"/>
      <c r="M2779" s="11"/>
    </row>
    <row r="2780" spans="5:13" x14ac:dyDescent="0.25">
      <c r="E2780" s="11"/>
      <c r="G2780" s="11"/>
      <c r="J2780" s="11"/>
      <c r="K2780" s="11"/>
      <c r="L2780" s="11"/>
      <c r="M2780" s="11"/>
    </row>
    <row r="2781" spans="5:13" x14ac:dyDescent="0.25">
      <c r="E2781" s="11"/>
      <c r="G2781" s="11"/>
      <c r="J2781" s="11"/>
      <c r="K2781" s="11"/>
      <c r="L2781" s="11"/>
      <c r="M2781" s="11"/>
    </row>
    <row r="2782" spans="5:13" x14ac:dyDescent="0.25">
      <c r="E2782" s="11"/>
      <c r="G2782" s="11"/>
      <c r="J2782" s="11"/>
      <c r="K2782" s="11"/>
      <c r="L2782" s="11"/>
      <c r="M2782" s="11"/>
    </row>
    <row r="2783" spans="5:13" x14ac:dyDescent="0.25">
      <c r="E2783" s="11"/>
      <c r="G2783" s="11"/>
      <c r="J2783" s="11"/>
      <c r="K2783" s="11"/>
      <c r="L2783" s="11"/>
      <c r="M2783" s="11"/>
    </row>
    <row r="2784" spans="5:13" x14ac:dyDescent="0.25">
      <c r="E2784" s="11"/>
      <c r="G2784" s="11"/>
      <c r="J2784" s="11"/>
      <c r="K2784" s="11"/>
      <c r="L2784" s="11"/>
      <c r="M2784" s="11"/>
    </row>
    <row r="2785" spans="5:13" x14ac:dyDescent="0.25">
      <c r="E2785" s="11"/>
      <c r="G2785" s="11"/>
      <c r="J2785" s="11"/>
      <c r="K2785" s="11"/>
      <c r="L2785" s="11"/>
      <c r="M2785" s="11"/>
    </row>
    <row r="2786" spans="5:13" x14ac:dyDescent="0.25">
      <c r="E2786" s="11"/>
      <c r="G2786" s="11"/>
      <c r="J2786" s="11"/>
      <c r="K2786" s="11"/>
      <c r="L2786" s="11"/>
      <c r="M2786" s="11"/>
    </row>
    <row r="2787" spans="5:13" x14ac:dyDescent="0.25">
      <c r="E2787" s="11"/>
      <c r="G2787" s="11"/>
      <c r="J2787" s="11"/>
      <c r="K2787" s="11"/>
      <c r="L2787" s="11"/>
      <c r="M2787" s="11"/>
    </row>
    <row r="2788" spans="5:13" x14ac:dyDescent="0.25">
      <c r="E2788" s="11"/>
      <c r="G2788" s="11"/>
      <c r="J2788" s="11"/>
      <c r="K2788" s="11"/>
      <c r="L2788" s="11"/>
      <c r="M2788" s="11"/>
    </row>
    <row r="2789" spans="5:13" x14ac:dyDescent="0.25">
      <c r="E2789" s="11"/>
      <c r="G2789" s="11"/>
      <c r="J2789" s="11"/>
      <c r="K2789" s="11"/>
      <c r="L2789" s="11"/>
      <c r="M2789" s="11"/>
    </row>
    <row r="2790" spans="5:13" x14ac:dyDescent="0.25">
      <c r="E2790" s="11"/>
      <c r="G2790" s="11"/>
      <c r="J2790" s="11"/>
      <c r="K2790" s="11"/>
      <c r="L2790" s="11"/>
      <c r="M2790" s="11"/>
    </row>
    <row r="2791" spans="5:13" x14ac:dyDescent="0.25">
      <c r="E2791" s="11"/>
      <c r="G2791" s="11"/>
      <c r="J2791" s="11"/>
      <c r="K2791" s="11"/>
      <c r="L2791" s="11"/>
      <c r="M2791" s="11"/>
    </row>
    <row r="2792" spans="5:13" x14ac:dyDescent="0.25">
      <c r="E2792" s="11"/>
      <c r="G2792" s="11"/>
      <c r="J2792" s="11"/>
      <c r="K2792" s="11"/>
      <c r="L2792" s="11"/>
      <c r="M2792" s="11"/>
    </row>
    <row r="2793" spans="5:13" x14ac:dyDescent="0.25">
      <c r="E2793" s="11"/>
      <c r="G2793" s="11"/>
      <c r="J2793" s="11"/>
      <c r="K2793" s="11"/>
      <c r="L2793" s="11"/>
      <c r="M2793" s="11"/>
    </row>
    <row r="2794" spans="5:13" x14ac:dyDescent="0.25">
      <c r="E2794" s="11"/>
      <c r="G2794" s="11"/>
      <c r="J2794" s="11"/>
      <c r="K2794" s="11"/>
      <c r="L2794" s="11"/>
      <c r="M2794" s="11"/>
    </row>
    <row r="2795" spans="5:13" x14ac:dyDescent="0.25">
      <c r="E2795" s="11"/>
      <c r="G2795" s="11"/>
      <c r="J2795" s="11"/>
      <c r="K2795" s="11"/>
      <c r="L2795" s="11"/>
      <c r="M2795" s="11"/>
    </row>
    <row r="2796" spans="5:13" x14ac:dyDescent="0.25">
      <c r="E2796" s="11"/>
      <c r="G2796" s="11"/>
      <c r="J2796" s="11"/>
      <c r="K2796" s="11"/>
      <c r="L2796" s="11"/>
      <c r="M2796" s="11"/>
    </row>
    <row r="2797" spans="5:13" x14ac:dyDescent="0.25">
      <c r="E2797" s="11"/>
      <c r="G2797" s="11"/>
      <c r="J2797" s="11"/>
      <c r="K2797" s="11"/>
      <c r="L2797" s="11"/>
      <c r="M2797" s="11"/>
    </row>
    <row r="2798" spans="5:13" x14ac:dyDescent="0.25">
      <c r="E2798" s="11"/>
      <c r="G2798" s="11"/>
      <c r="J2798" s="11"/>
      <c r="K2798" s="11"/>
      <c r="L2798" s="11"/>
      <c r="M2798" s="11"/>
    </row>
    <row r="2799" spans="5:13" x14ac:dyDescent="0.25">
      <c r="E2799" s="11"/>
      <c r="G2799" s="11"/>
      <c r="J2799" s="11"/>
      <c r="K2799" s="11"/>
      <c r="L2799" s="11"/>
      <c r="M2799" s="11"/>
    </row>
    <row r="2800" spans="5:13" x14ac:dyDescent="0.25">
      <c r="E2800" s="11"/>
      <c r="G2800" s="11"/>
      <c r="J2800" s="11"/>
      <c r="K2800" s="11"/>
      <c r="L2800" s="11"/>
      <c r="M2800" s="11"/>
    </row>
    <row r="2801" spans="5:13" x14ac:dyDescent="0.25">
      <c r="E2801" s="11"/>
      <c r="G2801" s="11"/>
      <c r="J2801" s="11"/>
      <c r="K2801" s="11"/>
      <c r="L2801" s="11"/>
      <c r="M2801" s="11"/>
    </row>
    <row r="2802" spans="5:13" x14ac:dyDescent="0.25">
      <c r="E2802" s="11"/>
      <c r="G2802" s="11"/>
      <c r="J2802" s="11"/>
      <c r="K2802" s="11"/>
      <c r="L2802" s="11"/>
      <c r="M2802" s="11"/>
    </row>
    <row r="2803" spans="5:13" x14ac:dyDescent="0.25">
      <c r="E2803" s="11"/>
      <c r="G2803" s="11"/>
      <c r="J2803" s="11"/>
      <c r="K2803" s="11"/>
      <c r="L2803" s="11"/>
      <c r="M2803" s="11"/>
    </row>
    <row r="2804" spans="5:13" x14ac:dyDescent="0.25">
      <c r="E2804" s="11"/>
      <c r="G2804" s="11"/>
      <c r="J2804" s="11"/>
      <c r="K2804" s="11"/>
      <c r="L2804" s="11"/>
      <c r="M2804" s="11"/>
    </row>
    <row r="2805" spans="5:13" x14ac:dyDescent="0.25">
      <c r="E2805" s="11"/>
      <c r="G2805" s="11"/>
      <c r="J2805" s="11"/>
      <c r="K2805" s="11"/>
      <c r="L2805" s="11"/>
      <c r="M2805" s="11"/>
    </row>
    <row r="2806" spans="5:13" x14ac:dyDescent="0.25">
      <c r="E2806" s="11"/>
      <c r="G2806" s="11"/>
      <c r="J2806" s="11"/>
      <c r="K2806" s="11"/>
      <c r="L2806" s="11"/>
      <c r="M2806" s="11"/>
    </row>
    <row r="2807" spans="5:13" x14ac:dyDescent="0.25">
      <c r="E2807" s="11"/>
      <c r="G2807" s="11"/>
      <c r="J2807" s="11"/>
      <c r="K2807" s="11"/>
      <c r="L2807" s="11"/>
      <c r="M2807" s="11"/>
    </row>
    <row r="2808" spans="5:13" x14ac:dyDescent="0.25">
      <c r="E2808" s="11"/>
      <c r="G2808" s="11"/>
      <c r="J2808" s="11"/>
      <c r="K2808" s="11"/>
      <c r="L2808" s="11"/>
      <c r="M2808" s="11"/>
    </row>
    <row r="2809" spans="5:13" x14ac:dyDescent="0.25">
      <c r="E2809" s="11"/>
      <c r="G2809" s="11"/>
      <c r="J2809" s="11"/>
      <c r="K2809" s="11"/>
      <c r="L2809" s="11"/>
      <c r="M2809" s="11"/>
    </row>
    <row r="2810" spans="5:13" x14ac:dyDescent="0.25">
      <c r="E2810" s="11"/>
      <c r="G2810" s="11"/>
      <c r="J2810" s="11"/>
      <c r="K2810" s="11"/>
      <c r="L2810" s="11"/>
      <c r="M2810" s="11"/>
    </row>
    <row r="2811" spans="5:13" x14ac:dyDescent="0.25">
      <c r="E2811" s="11"/>
      <c r="G2811" s="11"/>
      <c r="J2811" s="11"/>
      <c r="K2811" s="11"/>
      <c r="L2811" s="11"/>
      <c r="M2811" s="11"/>
    </row>
    <row r="2812" spans="5:13" x14ac:dyDescent="0.25">
      <c r="E2812" s="11"/>
      <c r="G2812" s="11"/>
      <c r="J2812" s="11"/>
      <c r="K2812" s="11"/>
      <c r="L2812" s="11"/>
      <c r="M2812" s="11"/>
    </row>
    <row r="2813" spans="5:13" x14ac:dyDescent="0.25">
      <c r="E2813" s="11"/>
      <c r="G2813" s="11"/>
      <c r="J2813" s="11"/>
      <c r="K2813" s="11"/>
      <c r="L2813" s="11"/>
      <c r="M2813" s="11"/>
    </row>
    <row r="2814" spans="5:13" x14ac:dyDescent="0.25">
      <c r="E2814" s="11"/>
      <c r="G2814" s="11"/>
      <c r="J2814" s="11"/>
      <c r="K2814" s="11"/>
      <c r="L2814" s="11"/>
      <c r="M2814" s="11"/>
    </row>
    <row r="2815" spans="5:13" x14ac:dyDescent="0.25">
      <c r="E2815" s="11"/>
      <c r="G2815" s="11"/>
      <c r="J2815" s="11"/>
      <c r="K2815" s="11"/>
      <c r="L2815" s="11"/>
      <c r="M2815" s="11"/>
    </row>
    <row r="2816" spans="5:13" x14ac:dyDescent="0.25">
      <c r="E2816" s="11"/>
      <c r="G2816" s="11"/>
      <c r="J2816" s="11"/>
      <c r="K2816" s="11"/>
      <c r="L2816" s="11"/>
      <c r="M2816" s="11"/>
    </row>
    <row r="2817" spans="5:13" x14ac:dyDescent="0.25">
      <c r="E2817" s="11"/>
      <c r="G2817" s="11"/>
      <c r="J2817" s="11"/>
      <c r="K2817" s="11"/>
      <c r="L2817" s="11"/>
      <c r="M2817" s="11"/>
    </row>
    <row r="2818" spans="5:13" x14ac:dyDescent="0.25">
      <c r="E2818" s="11"/>
      <c r="G2818" s="11"/>
      <c r="J2818" s="11"/>
      <c r="K2818" s="11"/>
      <c r="L2818" s="11"/>
      <c r="M2818" s="11"/>
    </row>
    <row r="2819" spans="5:13" x14ac:dyDescent="0.25">
      <c r="E2819" s="11"/>
      <c r="G2819" s="11"/>
      <c r="J2819" s="11"/>
      <c r="K2819" s="11"/>
      <c r="L2819" s="11"/>
      <c r="M2819" s="11"/>
    </row>
    <row r="2820" spans="5:13" x14ac:dyDescent="0.25">
      <c r="E2820" s="11"/>
      <c r="G2820" s="11"/>
      <c r="J2820" s="11"/>
      <c r="K2820" s="11"/>
      <c r="L2820" s="11"/>
      <c r="M2820" s="11"/>
    </row>
    <row r="2821" spans="5:13" x14ac:dyDescent="0.25">
      <c r="E2821" s="11"/>
      <c r="G2821" s="11"/>
      <c r="J2821" s="11"/>
      <c r="K2821" s="11"/>
      <c r="L2821" s="11"/>
      <c r="M2821" s="11"/>
    </row>
    <row r="2822" spans="5:13" x14ac:dyDescent="0.25">
      <c r="E2822" s="11"/>
      <c r="G2822" s="11"/>
      <c r="J2822" s="11"/>
      <c r="K2822" s="11"/>
      <c r="L2822" s="11"/>
      <c r="M2822" s="11"/>
    </row>
    <row r="2823" spans="5:13" x14ac:dyDescent="0.25">
      <c r="E2823" s="11"/>
      <c r="G2823" s="11"/>
      <c r="J2823" s="11"/>
      <c r="K2823" s="11"/>
      <c r="L2823" s="11"/>
      <c r="M2823" s="11"/>
    </row>
    <row r="2824" spans="5:13" x14ac:dyDescent="0.25">
      <c r="E2824" s="11"/>
      <c r="G2824" s="11"/>
      <c r="J2824" s="11"/>
      <c r="K2824" s="11"/>
      <c r="L2824" s="11"/>
      <c r="M2824" s="11"/>
    </row>
    <row r="2825" spans="5:13" x14ac:dyDescent="0.25">
      <c r="E2825" s="11"/>
      <c r="G2825" s="11"/>
      <c r="J2825" s="11"/>
      <c r="K2825" s="11"/>
      <c r="L2825" s="11"/>
      <c r="M2825" s="11"/>
    </row>
    <row r="2826" spans="5:13" x14ac:dyDescent="0.25">
      <c r="E2826" s="11"/>
      <c r="G2826" s="11"/>
      <c r="J2826" s="11"/>
      <c r="K2826" s="11"/>
      <c r="L2826" s="11"/>
      <c r="M2826" s="11"/>
    </row>
    <row r="2827" spans="5:13" x14ac:dyDescent="0.25">
      <c r="E2827" s="11"/>
      <c r="G2827" s="11"/>
      <c r="J2827" s="11"/>
      <c r="K2827" s="11"/>
      <c r="L2827" s="11"/>
      <c r="M2827" s="11"/>
    </row>
    <row r="2828" spans="5:13" x14ac:dyDescent="0.25">
      <c r="E2828" s="11"/>
      <c r="G2828" s="11"/>
      <c r="J2828" s="11"/>
      <c r="K2828" s="11"/>
      <c r="L2828" s="11"/>
      <c r="M2828" s="11"/>
    </row>
    <row r="2829" spans="5:13" x14ac:dyDescent="0.25">
      <c r="E2829" s="11"/>
      <c r="G2829" s="11"/>
      <c r="J2829" s="11"/>
      <c r="K2829" s="11"/>
      <c r="L2829" s="11"/>
      <c r="M2829" s="11"/>
    </row>
    <row r="2830" spans="5:13" x14ac:dyDescent="0.25">
      <c r="E2830" s="11"/>
      <c r="G2830" s="11"/>
      <c r="J2830" s="11"/>
      <c r="K2830" s="11"/>
      <c r="L2830" s="11"/>
      <c r="M2830" s="11"/>
    </row>
    <row r="2831" spans="5:13" x14ac:dyDescent="0.25">
      <c r="E2831" s="11"/>
      <c r="G2831" s="11"/>
      <c r="J2831" s="11"/>
      <c r="K2831" s="11"/>
      <c r="L2831" s="11"/>
      <c r="M2831" s="11"/>
    </row>
    <row r="2832" spans="5:13" x14ac:dyDescent="0.25">
      <c r="E2832" s="11"/>
      <c r="G2832" s="11"/>
      <c r="J2832" s="11"/>
      <c r="K2832" s="11"/>
      <c r="L2832" s="11"/>
      <c r="M2832" s="11"/>
    </row>
    <row r="2833" spans="5:13" x14ac:dyDescent="0.25">
      <c r="E2833" s="11"/>
      <c r="G2833" s="11"/>
      <c r="J2833" s="11"/>
      <c r="K2833" s="11"/>
      <c r="L2833" s="11"/>
      <c r="M2833" s="11"/>
    </row>
    <row r="2834" spans="5:13" x14ac:dyDescent="0.25">
      <c r="E2834" s="11"/>
      <c r="G2834" s="11"/>
      <c r="J2834" s="11"/>
      <c r="K2834" s="11"/>
      <c r="L2834" s="11"/>
      <c r="M2834" s="11"/>
    </row>
    <row r="2835" spans="5:13" x14ac:dyDescent="0.25">
      <c r="E2835" s="11"/>
      <c r="G2835" s="11"/>
      <c r="J2835" s="11"/>
      <c r="K2835" s="11"/>
      <c r="L2835" s="11"/>
      <c r="M2835" s="11"/>
    </row>
    <row r="2836" spans="5:13" x14ac:dyDescent="0.25">
      <c r="E2836" s="11"/>
      <c r="G2836" s="11"/>
      <c r="J2836" s="11"/>
      <c r="K2836" s="11"/>
      <c r="L2836" s="11"/>
      <c r="M2836" s="11"/>
    </row>
    <row r="2837" spans="5:13" x14ac:dyDescent="0.25">
      <c r="E2837" s="11"/>
      <c r="G2837" s="11"/>
      <c r="J2837" s="11"/>
      <c r="K2837" s="11"/>
      <c r="L2837" s="11"/>
      <c r="M2837" s="11"/>
    </row>
    <row r="2838" spans="5:13" x14ac:dyDescent="0.25">
      <c r="E2838" s="11"/>
      <c r="G2838" s="11"/>
      <c r="J2838" s="11"/>
      <c r="K2838" s="11"/>
      <c r="L2838" s="11"/>
      <c r="M2838" s="11"/>
    </row>
    <row r="2839" spans="5:13" x14ac:dyDescent="0.25">
      <c r="E2839" s="11"/>
      <c r="G2839" s="11"/>
      <c r="J2839" s="11"/>
      <c r="K2839" s="11"/>
      <c r="L2839" s="11"/>
      <c r="M2839" s="11"/>
    </row>
    <row r="2840" spans="5:13" x14ac:dyDescent="0.25">
      <c r="E2840" s="11"/>
      <c r="G2840" s="11"/>
      <c r="J2840" s="11"/>
      <c r="K2840" s="11"/>
      <c r="L2840" s="11"/>
      <c r="M2840" s="11"/>
    </row>
    <row r="2841" spans="5:13" x14ac:dyDescent="0.25">
      <c r="E2841" s="11"/>
      <c r="G2841" s="11"/>
      <c r="J2841" s="11"/>
      <c r="K2841" s="11"/>
      <c r="L2841" s="11"/>
      <c r="M2841" s="11"/>
    </row>
    <row r="2842" spans="5:13" x14ac:dyDescent="0.25">
      <c r="E2842" s="11"/>
      <c r="G2842" s="11"/>
      <c r="J2842" s="11"/>
      <c r="K2842" s="11"/>
      <c r="L2842" s="11"/>
      <c r="M2842" s="11"/>
    </row>
    <row r="2843" spans="5:13" x14ac:dyDescent="0.25">
      <c r="E2843" s="11"/>
      <c r="G2843" s="11"/>
      <c r="J2843" s="11"/>
      <c r="K2843" s="11"/>
      <c r="L2843" s="11"/>
      <c r="M2843" s="11"/>
    </row>
    <row r="2844" spans="5:13" x14ac:dyDescent="0.25">
      <c r="E2844" s="11"/>
      <c r="G2844" s="11"/>
      <c r="J2844" s="11"/>
      <c r="K2844" s="11"/>
      <c r="L2844" s="11"/>
      <c r="M2844" s="11"/>
    </row>
    <row r="2845" spans="5:13" x14ac:dyDescent="0.25">
      <c r="E2845" s="11"/>
      <c r="G2845" s="11"/>
      <c r="J2845" s="11"/>
      <c r="K2845" s="11"/>
      <c r="L2845" s="11"/>
      <c r="M2845" s="11"/>
    </row>
    <row r="2846" spans="5:13" x14ac:dyDescent="0.25">
      <c r="E2846" s="11"/>
      <c r="G2846" s="11"/>
      <c r="J2846" s="11"/>
      <c r="K2846" s="11"/>
      <c r="L2846" s="11"/>
      <c r="M2846" s="11"/>
    </row>
    <row r="2847" spans="5:13" x14ac:dyDescent="0.25">
      <c r="E2847" s="11"/>
      <c r="G2847" s="11"/>
      <c r="J2847" s="11"/>
      <c r="K2847" s="11"/>
      <c r="L2847" s="11"/>
      <c r="M2847" s="11"/>
    </row>
    <row r="2848" spans="5:13" x14ac:dyDescent="0.25">
      <c r="E2848" s="11"/>
      <c r="G2848" s="11"/>
      <c r="J2848" s="11"/>
      <c r="K2848" s="11"/>
      <c r="L2848" s="11"/>
      <c r="M2848" s="11"/>
    </row>
    <row r="2849" spans="5:13" x14ac:dyDescent="0.25">
      <c r="E2849" s="11"/>
      <c r="G2849" s="11"/>
      <c r="J2849" s="11"/>
      <c r="K2849" s="11"/>
      <c r="L2849" s="11"/>
      <c r="M2849" s="11"/>
    </row>
    <row r="2850" spans="5:13" x14ac:dyDescent="0.25">
      <c r="E2850" s="11"/>
      <c r="G2850" s="11"/>
      <c r="J2850" s="11"/>
      <c r="K2850" s="11"/>
      <c r="L2850" s="11"/>
      <c r="M2850" s="11"/>
    </row>
    <row r="2851" spans="5:13" x14ac:dyDescent="0.25">
      <c r="E2851" s="11"/>
      <c r="G2851" s="11"/>
      <c r="J2851" s="11"/>
      <c r="K2851" s="11"/>
      <c r="L2851" s="11"/>
      <c r="M2851" s="11"/>
    </row>
    <row r="2852" spans="5:13" x14ac:dyDescent="0.25">
      <c r="E2852" s="11"/>
      <c r="G2852" s="11"/>
      <c r="J2852" s="11"/>
      <c r="K2852" s="11"/>
      <c r="L2852" s="11"/>
      <c r="M2852" s="11"/>
    </row>
    <row r="2853" spans="5:13" x14ac:dyDescent="0.25">
      <c r="E2853" s="11"/>
      <c r="G2853" s="11"/>
      <c r="J2853" s="11"/>
      <c r="K2853" s="11"/>
      <c r="L2853" s="11"/>
      <c r="M2853" s="11"/>
    </row>
    <row r="2854" spans="5:13" x14ac:dyDescent="0.25">
      <c r="E2854" s="11"/>
      <c r="G2854" s="11"/>
      <c r="J2854" s="11"/>
      <c r="K2854" s="11"/>
      <c r="L2854" s="11"/>
      <c r="M2854" s="11"/>
    </row>
    <row r="2855" spans="5:13" x14ac:dyDescent="0.25">
      <c r="E2855" s="11"/>
      <c r="G2855" s="11"/>
      <c r="J2855" s="11"/>
      <c r="K2855" s="11"/>
      <c r="L2855" s="11"/>
      <c r="M2855" s="11"/>
    </row>
    <row r="2856" spans="5:13" x14ac:dyDescent="0.25">
      <c r="E2856" s="11"/>
      <c r="G2856" s="11"/>
      <c r="J2856" s="11"/>
      <c r="K2856" s="11"/>
      <c r="L2856" s="11"/>
      <c r="M2856" s="11"/>
    </row>
    <row r="2857" spans="5:13" x14ac:dyDescent="0.25">
      <c r="E2857" s="11"/>
      <c r="G2857" s="11"/>
      <c r="J2857" s="11"/>
      <c r="K2857" s="11"/>
      <c r="L2857" s="11"/>
      <c r="M2857" s="11"/>
    </row>
    <row r="2858" spans="5:13" x14ac:dyDescent="0.25">
      <c r="E2858" s="11"/>
      <c r="G2858" s="11"/>
      <c r="J2858" s="11"/>
      <c r="K2858" s="11"/>
      <c r="L2858" s="11"/>
      <c r="M2858" s="11"/>
    </row>
    <row r="2859" spans="5:13" x14ac:dyDescent="0.25">
      <c r="E2859" s="11"/>
      <c r="G2859" s="11"/>
      <c r="J2859" s="11"/>
      <c r="K2859" s="11"/>
      <c r="L2859" s="11"/>
      <c r="M2859" s="11"/>
    </row>
    <row r="2860" spans="5:13" x14ac:dyDescent="0.25">
      <c r="E2860" s="11"/>
      <c r="G2860" s="11"/>
      <c r="J2860" s="11"/>
      <c r="K2860" s="11"/>
      <c r="L2860" s="11"/>
      <c r="M2860" s="11"/>
    </row>
    <row r="2861" spans="5:13" x14ac:dyDescent="0.25">
      <c r="E2861" s="11"/>
      <c r="G2861" s="11"/>
      <c r="J2861" s="11"/>
      <c r="K2861" s="11"/>
      <c r="L2861" s="11"/>
      <c r="M2861" s="11"/>
    </row>
    <row r="2862" spans="5:13" x14ac:dyDescent="0.25">
      <c r="E2862" s="11"/>
      <c r="G2862" s="11"/>
      <c r="J2862" s="11"/>
      <c r="K2862" s="11"/>
      <c r="L2862" s="11"/>
      <c r="M2862" s="11"/>
    </row>
    <row r="2863" spans="5:13" x14ac:dyDescent="0.25">
      <c r="E2863" s="11"/>
      <c r="G2863" s="11"/>
      <c r="J2863" s="11"/>
      <c r="K2863" s="11"/>
      <c r="L2863" s="11"/>
      <c r="M2863" s="11"/>
    </row>
    <row r="2864" spans="5:13" x14ac:dyDescent="0.25">
      <c r="E2864" s="11"/>
      <c r="G2864" s="11"/>
      <c r="J2864" s="11"/>
      <c r="K2864" s="11"/>
      <c r="L2864" s="11"/>
      <c r="M2864" s="11"/>
    </row>
    <row r="2865" spans="5:13" x14ac:dyDescent="0.25">
      <c r="E2865" s="11"/>
      <c r="G2865" s="11"/>
      <c r="J2865" s="11"/>
      <c r="K2865" s="11"/>
      <c r="L2865" s="11"/>
      <c r="M2865" s="11"/>
    </row>
    <row r="2866" spans="5:13" x14ac:dyDescent="0.25">
      <c r="E2866" s="11"/>
      <c r="G2866" s="11"/>
      <c r="J2866" s="11"/>
      <c r="K2866" s="11"/>
      <c r="L2866" s="11"/>
      <c r="M2866" s="11"/>
    </row>
    <row r="2867" spans="5:13" x14ac:dyDescent="0.25">
      <c r="E2867" s="11"/>
      <c r="G2867" s="11"/>
      <c r="J2867" s="11"/>
      <c r="K2867" s="11"/>
      <c r="L2867" s="11"/>
      <c r="M2867" s="11"/>
    </row>
    <row r="2868" spans="5:13" x14ac:dyDescent="0.25">
      <c r="E2868" s="11"/>
      <c r="G2868" s="11"/>
      <c r="J2868" s="11"/>
      <c r="K2868" s="11"/>
      <c r="L2868" s="11"/>
      <c r="M2868" s="11"/>
    </row>
    <row r="2869" spans="5:13" x14ac:dyDescent="0.25">
      <c r="E2869" s="11"/>
      <c r="G2869" s="11"/>
      <c r="J2869" s="11"/>
      <c r="K2869" s="11"/>
      <c r="L2869" s="11"/>
      <c r="M2869" s="11"/>
    </row>
    <row r="2870" spans="5:13" x14ac:dyDescent="0.25">
      <c r="E2870" s="11"/>
      <c r="G2870" s="11"/>
      <c r="J2870" s="11"/>
      <c r="K2870" s="11"/>
      <c r="L2870" s="11"/>
      <c r="M2870" s="11"/>
    </row>
    <row r="2871" spans="5:13" x14ac:dyDescent="0.25">
      <c r="E2871" s="11"/>
      <c r="G2871" s="11"/>
      <c r="J2871" s="11"/>
      <c r="K2871" s="11"/>
      <c r="L2871" s="11"/>
      <c r="M2871" s="11"/>
    </row>
    <row r="2872" spans="5:13" x14ac:dyDescent="0.25">
      <c r="E2872" s="11"/>
      <c r="G2872" s="11"/>
      <c r="J2872" s="11"/>
      <c r="K2872" s="11"/>
      <c r="L2872" s="11"/>
      <c r="M2872" s="11"/>
    </row>
    <row r="2873" spans="5:13" x14ac:dyDescent="0.25">
      <c r="E2873" s="11"/>
      <c r="G2873" s="11"/>
      <c r="J2873" s="11"/>
      <c r="K2873" s="11"/>
      <c r="L2873" s="11"/>
      <c r="M2873" s="11"/>
    </row>
    <row r="2874" spans="5:13" x14ac:dyDescent="0.25">
      <c r="E2874" s="11"/>
      <c r="G2874" s="11"/>
      <c r="J2874" s="11"/>
      <c r="K2874" s="11"/>
      <c r="L2874" s="11"/>
      <c r="M2874" s="11"/>
    </row>
    <row r="2875" spans="5:13" x14ac:dyDescent="0.25">
      <c r="E2875" s="11"/>
      <c r="G2875" s="11"/>
      <c r="J2875" s="11"/>
      <c r="K2875" s="11"/>
      <c r="L2875" s="11"/>
      <c r="M2875" s="11"/>
    </row>
    <row r="2876" spans="5:13" x14ac:dyDescent="0.25">
      <c r="E2876" s="11"/>
      <c r="G2876" s="11"/>
      <c r="J2876" s="11"/>
      <c r="K2876" s="11"/>
      <c r="L2876" s="11"/>
      <c r="M2876" s="11"/>
    </row>
    <row r="2877" spans="5:13" x14ac:dyDescent="0.25">
      <c r="E2877" s="11"/>
      <c r="G2877" s="11"/>
      <c r="J2877" s="11"/>
      <c r="K2877" s="11"/>
      <c r="L2877" s="11"/>
      <c r="M2877" s="11"/>
    </row>
    <row r="2878" spans="5:13" x14ac:dyDescent="0.25">
      <c r="E2878" s="11"/>
      <c r="G2878" s="11"/>
      <c r="J2878" s="11"/>
      <c r="K2878" s="11"/>
      <c r="L2878" s="11"/>
      <c r="M2878" s="11"/>
    </row>
    <row r="2879" spans="5:13" x14ac:dyDescent="0.25">
      <c r="E2879" s="11"/>
      <c r="G2879" s="11"/>
      <c r="J2879" s="11"/>
      <c r="K2879" s="11"/>
      <c r="L2879" s="11"/>
      <c r="M2879" s="11"/>
    </row>
    <row r="2880" spans="5:13" x14ac:dyDescent="0.25">
      <c r="E2880" s="11"/>
      <c r="G2880" s="11"/>
      <c r="J2880" s="11"/>
      <c r="K2880" s="11"/>
      <c r="L2880" s="11"/>
      <c r="M2880" s="11"/>
    </row>
    <row r="2881" spans="5:13" x14ac:dyDescent="0.25">
      <c r="E2881" s="11"/>
      <c r="G2881" s="11"/>
      <c r="J2881" s="11"/>
      <c r="K2881" s="11"/>
      <c r="L2881" s="11"/>
      <c r="M2881" s="11"/>
    </row>
    <row r="2882" spans="5:13" x14ac:dyDescent="0.25">
      <c r="E2882" s="11"/>
      <c r="G2882" s="11"/>
      <c r="J2882" s="11"/>
      <c r="K2882" s="11"/>
      <c r="L2882" s="11"/>
      <c r="M2882" s="11"/>
    </row>
    <row r="2883" spans="5:13" x14ac:dyDescent="0.25">
      <c r="E2883" s="11"/>
      <c r="G2883" s="11"/>
      <c r="J2883" s="11"/>
      <c r="K2883" s="11"/>
      <c r="L2883" s="11"/>
      <c r="M2883" s="11"/>
    </row>
    <row r="2884" spans="5:13" x14ac:dyDescent="0.25">
      <c r="E2884" s="11"/>
      <c r="G2884" s="11"/>
      <c r="J2884" s="11"/>
      <c r="K2884" s="11"/>
      <c r="L2884" s="11"/>
      <c r="M2884" s="11"/>
    </row>
    <row r="2885" spans="5:13" x14ac:dyDescent="0.25">
      <c r="E2885" s="11"/>
      <c r="G2885" s="11"/>
      <c r="J2885" s="11"/>
      <c r="K2885" s="11"/>
      <c r="L2885" s="11"/>
      <c r="M2885" s="11"/>
    </row>
    <row r="2886" spans="5:13" x14ac:dyDescent="0.25">
      <c r="E2886" s="11"/>
      <c r="G2886" s="11"/>
      <c r="J2886" s="11"/>
      <c r="K2886" s="11"/>
      <c r="L2886" s="11"/>
      <c r="M2886" s="11"/>
    </row>
    <row r="2887" spans="5:13" x14ac:dyDescent="0.25">
      <c r="E2887" s="11"/>
      <c r="G2887" s="11"/>
      <c r="J2887" s="11"/>
      <c r="K2887" s="11"/>
      <c r="L2887" s="11"/>
      <c r="M2887" s="11"/>
    </row>
    <row r="2888" spans="5:13" x14ac:dyDescent="0.25">
      <c r="E2888" s="11"/>
      <c r="G2888" s="11"/>
      <c r="J2888" s="11"/>
      <c r="K2888" s="11"/>
      <c r="L2888" s="11"/>
      <c r="M2888" s="11"/>
    </row>
    <row r="2889" spans="5:13" x14ac:dyDescent="0.25">
      <c r="E2889" s="11"/>
      <c r="G2889" s="11"/>
      <c r="J2889" s="11"/>
      <c r="K2889" s="11"/>
      <c r="L2889" s="11"/>
      <c r="M2889" s="11"/>
    </row>
    <row r="2890" spans="5:13" x14ac:dyDescent="0.25">
      <c r="E2890" s="11"/>
      <c r="G2890" s="11"/>
      <c r="J2890" s="11"/>
      <c r="K2890" s="11"/>
      <c r="L2890" s="11"/>
      <c r="M2890" s="11"/>
    </row>
    <row r="2891" spans="5:13" x14ac:dyDescent="0.25">
      <c r="E2891" s="11"/>
      <c r="G2891" s="11"/>
      <c r="J2891" s="11"/>
      <c r="K2891" s="11"/>
      <c r="L2891" s="11"/>
      <c r="M2891" s="11"/>
    </row>
    <row r="2892" spans="5:13" x14ac:dyDescent="0.25">
      <c r="E2892" s="11"/>
      <c r="G2892" s="11"/>
      <c r="J2892" s="11"/>
      <c r="K2892" s="11"/>
      <c r="L2892" s="11"/>
      <c r="M2892" s="11"/>
    </row>
    <row r="2893" spans="5:13" x14ac:dyDescent="0.25">
      <c r="E2893" s="11"/>
      <c r="G2893" s="11"/>
      <c r="J2893" s="11"/>
      <c r="K2893" s="11"/>
      <c r="L2893" s="11"/>
      <c r="M2893" s="11"/>
    </row>
    <row r="2894" spans="5:13" x14ac:dyDescent="0.25">
      <c r="E2894" s="11"/>
      <c r="G2894" s="11"/>
      <c r="J2894" s="11"/>
      <c r="K2894" s="11"/>
      <c r="L2894" s="11"/>
      <c r="M2894" s="11"/>
    </row>
    <row r="2895" spans="5:13" x14ac:dyDescent="0.25">
      <c r="E2895" s="11"/>
      <c r="G2895" s="11"/>
      <c r="J2895" s="11"/>
      <c r="K2895" s="11"/>
      <c r="L2895" s="11"/>
      <c r="M2895" s="11"/>
    </row>
    <row r="2896" spans="5:13" x14ac:dyDescent="0.25">
      <c r="E2896" s="11"/>
      <c r="G2896" s="11"/>
      <c r="J2896" s="11"/>
      <c r="K2896" s="11"/>
      <c r="L2896" s="11"/>
      <c r="M2896" s="11"/>
    </row>
    <row r="2897" spans="5:13" x14ac:dyDescent="0.25">
      <c r="E2897" s="11"/>
      <c r="G2897" s="11"/>
      <c r="J2897" s="11"/>
      <c r="K2897" s="11"/>
      <c r="L2897" s="11"/>
      <c r="M2897" s="11"/>
    </row>
    <row r="2898" spans="5:13" x14ac:dyDescent="0.25">
      <c r="E2898" s="11"/>
      <c r="G2898" s="11"/>
      <c r="J2898" s="11"/>
      <c r="K2898" s="11"/>
      <c r="L2898" s="11"/>
      <c r="M2898" s="11"/>
    </row>
    <row r="2899" spans="5:13" x14ac:dyDescent="0.25">
      <c r="E2899" s="11"/>
      <c r="G2899" s="11"/>
      <c r="J2899" s="11"/>
      <c r="K2899" s="11"/>
      <c r="L2899" s="11"/>
      <c r="M2899" s="11"/>
    </row>
    <row r="2900" spans="5:13" x14ac:dyDescent="0.25">
      <c r="E2900" s="11"/>
      <c r="G2900" s="11"/>
      <c r="J2900" s="11"/>
      <c r="K2900" s="11"/>
      <c r="L2900" s="11"/>
      <c r="M2900" s="11"/>
    </row>
    <row r="2901" spans="5:13" x14ac:dyDescent="0.25">
      <c r="E2901" s="11"/>
      <c r="G2901" s="11"/>
      <c r="J2901" s="11"/>
      <c r="K2901" s="11"/>
      <c r="L2901" s="11"/>
      <c r="M2901" s="11"/>
    </row>
    <row r="2902" spans="5:13" x14ac:dyDescent="0.25">
      <c r="E2902" s="11"/>
      <c r="G2902" s="11"/>
      <c r="J2902" s="11"/>
      <c r="K2902" s="11"/>
      <c r="L2902" s="11"/>
      <c r="M2902" s="11"/>
    </row>
    <row r="2903" spans="5:13" x14ac:dyDescent="0.25">
      <c r="E2903" s="11"/>
      <c r="G2903" s="11"/>
      <c r="J2903" s="11"/>
      <c r="K2903" s="11"/>
      <c r="L2903" s="11"/>
      <c r="M2903" s="11"/>
    </row>
    <row r="2904" spans="5:13" x14ac:dyDescent="0.25">
      <c r="E2904" s="11"/>
      <c r="G2904" s="11"/>
      <c r="J2904" s="11"/>
      <c r="K2904" s="11"/>
      <c r="L2904" s="11"/>
      <c r="M2904" s="11"/>
    </row>
    <row r="2905" spans="5:13" x14ac:dyDescent="0.25">
      <c r="E2905" s="11"/>
      <c r="G2905" s="11"/>
      <c r="J2905" s="11"/>
      <c r="K2905" s="11"/>
      <c r="L2905" s="11"/>
      <c r="M2905" s="11"/>
    </row>
    <row r="2906" spans="5:13" x14ac:dyDescent="0.25">
      <c r="E2906" s="11"/>
      <c r="G2906" s="11"/>
      <c r="J2906" s="11"/>
      <c r="K2906" s="11"/>
      <c r="L2906" s="11"/>
      <c r="M2906" s="11"/>
    </row>
    <row r="2907" spans="5:13" x14ac:dyDescent="0.25">
      <c r="E2907" s="11"/>
      <c r="G2907" s="11"/>
      <c r="J2907" s="11"/>
      <c r="K2907" s="11"/>
      <c r="L2907" s="11"/>
      <c r="M2907" s="11"/>
    </row>
    <row r="2908" spans="5:13" x14ac:dyDescent="0.25">
      <c r="E2908" s="11"/>
      <c r="G2908" s="11"/>
      <c r="J2908" s="11"/>
      <c r="K2908" s="11"/>
      <c r="L2908" s="11"/>
      <c r="M2908" s="11"/>
    </row>
    <row r="2909" spans="5:13" x14ac:dyDescent="0.25">
      <c r="E2909" s="11"/>
      <c r="G2909" s="11"/>
      <c r="J2909" s="11"/>
      <c r="K2909" s="11"/>
      <c r="L2909" s="11"/>
      <c r="M2909" s="11"/>
    </row>
    <row r="2910" spans="5:13" x14ac:dyDescent="0.25">
      <c r="E2910" s="11"/>
      <c r="G2910" s="11"/>
      <c r="J2910" s="11"/>
      <c r="K2910" s="11"/>
      <c r="L2910" s="11"/>
      <c r="M2910" s="11"/>
    </row>
    <row r="2911" spans="5:13" x14ac:dyDescent="0.25">
      <c r="E2911" s="11"/>
      <c r="G2911" s="11"/>
      <c r="J2911" s="11"/>
      <c r="K2911" s="11"/>
      <c r="L2911" s="11"/>
      <c r="M2911" s="11"/>
    </row>
    <row r="2912" spans="5:13" x14ac:dyDescent="0.25">
      <c r="E2912" s="11"/>
      <c r="G2912" s="11"/>
      <c r="J2912" s="11"/>
      <c r="K2912" s="11"/>
      <c r="L2912" s="11"/>
      <c r="M2912" s="11"/>
    </row>
    <row r="2913" spans="5:13" x14ac:dyDescent="0.25">
      <c r="E2913" s="11"/>
      <c r="G2913" s="11"/>
      <c r="J2913" s="11"/>
      <c r="K2913" s="11"/>
      <c r="L2913" s="11"/>
      <c r="M2913" s="11"/>
    </row>
    <row r="2914" spans="5:13" x14ac:dyDescent="0.25">
      <c r="E2914" s="11"/>
      <c r="G2914" s="11"/>
      <c r="J2914" s="11"/>
      <c r="K2914" s="11"/>
      <c r="L2914" s="11"/>
      <c r="M2914" s="11"/>
    </row>
    <row r="2915" spans="5:13" x14ac:dyDescent="0.25">
      <c r="E2915" s="11"/>
      <c r="G2915" s="11"/>
      <c r="J2915" s="11"/>
      <c r="K2915" s="11"/>
      <c r="L2915" s="11"/>
      <c r="M2915" s="11"/>
    </row>
    <row r="2916" spans="5:13" x14ac:dyDescent="0.25">
      <c r="E2916" s="11"/>
      <c r="G2916" s="11"/>
      <c r="J2916" s="11"/>
      <c r="K2916" s="11"/>
      <c r="L2916" s="11"/>
      <c r="M2916" s="11"/>
    </row>
    <row r="2917" spans="5:13" x14ac:dyDescent="0.25">
      <c r="E2917" s="11"/>
      <c r="G2917" s="11"/>
      <c r="J2917" s="11"/>
      <c r="K2917" s="11"/>
      <c r="L2917" s="11"/>
      <c r="M2917" s="11"/>
    </row>
    <row r="2918" spans="5:13" x14ac:dyDescent="0.25">
      <c r="E2918" s="11"/>
      <c r="G2918" s="11"/>
      <c r="J2918" s="11"/>
      <c r="K2918" s="11"/>
      <c r="L2918" s="11"/>
      <c r="M2918" s="11"/>
    </row>
    <row r="2919" spans="5:13" x14ac:dyDescent="0.25">
      <c r="E2919" s="11"/>
      <c r="G2919" s="11"/>
      <c r="J2919" s="11"/>
      <c r="K2919" s="11"/>
      <c r="L2919" s="11"/>
      <c r="M2919" s="11"/>
    </row>
    <row r="2920" spans="5:13" x14ac:dyDescent="0.25">
      <c r="E2920" s="11"/>
      <c r="G2920" s="11"/>
      <c r="J2920" s="11"/>
      <c r="K2920" s="11"/>
      <c r="L2920" s="11"/>
      <c r="M2920" s="11"/>
    </row>
    <row r="2921" spans="5:13" x14ac:dyDescent="0.25">
      <c r="E2921" s="11"/>
      <c r="G2921" s="11"/>
      <c r="J2921" s="11"/>
      <c r="K2921" s="11"/>
      <c r="L2921" s="11"/>
      <c r="M2921" s="11"/>
    </row>
    <row r="2922" spans="5:13" x14ac:dyDescent="0.25">
      <c r="E2922" s="11"/>
      <c r="G2922" s="11"/>
      <c r="J2922" s="11"/>
      <c r="K2922" s="11"/>
      <c r="L2922" s="11"/>
      <c r="M2922" s="11"/>
    </row>
    <row r="2923" spans="5:13" x14ac:dyDescent="0.25">
      <c r="E2923" s="11"/>
      <c r="G2923" s="11"/>
      <c r="J2923" s="11"/>
      <c r="K2923" s="11"/>
      <c r="L2923" s="11"/>
      <c r="M2923" s="11"/>
    </row>
    <row r="2924" spans="5:13" x14ac:dyDescent="0.25">
      <c r="E2924" s="11"/>
      <c r="G2924" s="11"/>
      <c r="J2924" s="11"/>
      <c r="K2924" s="11"/>
      <c r="L2924" s="11"/>
      <c r="M2924" s="11"/>
    </row>
    <row r="2925" spans="5:13" x14ac:dyDescent="0.25">
      <c r="E2925" s="11"/>
      <c r="G2925" s="11"/>
      <c r="J2925" s="11"/>
      <c r="K2925" s="11"/>
      <c r="L2925" s="11"/>
      <c r="M2925" s="11"/>
    </row>
    <row r="2926" spans="5:13" x14ac:dyDescent="0.25">
      <c r="E2926" s="11"/>
      <c r="G2926" s="11"/>
      <c r="J2926" s="11"/>
      <c r="K2926" s="11"/>
      <c r="L2926" s="11"/>
      <c r="M2926" s="11"/>
    </row>
    <row r="2927" spans="5:13" x14ac:dyDescent="0.25">
      <c r="E2927" s="11"/>
      <c r="G2927" s="11"/>
      <c r="J2927" s="11"/>
      <c r="K2927" s="11"/>
      <c r="L2927" s="11"/>
      <c r="M2927" s="11"/>
    </row>
    <row r="2928" spans="5:13" x14ac:dyDescent="0.25">
      <c r="E2928" s="11"/>
      <c r="G2928" s="11"/>
      <c r="J2928" s="11"/>
      <c r="K2928" s="11"/>
      <c r="L2928" s="11"/>
      <c r="M2928" s="11"/>
    </row>
    <row r="2929" spans="5:13" x14ac:dyDescent="0.25">
      <c r="E2929" s="11"/>
      <c r="G2929" s="11"/>
      <c r="J2929" s="11"/>
      <c r="K2929" s="11"/>
      <c r="L2929" s="11"/>
      <c r="M2929" s="11"/>
    </row>
    <row r="2930" spans="5:13" x14ac:dyDescent="0.25">
      <c r="E2930" s="11"/>
      <c r="G2930" s="11"/>
      <c r="J2930" s="11"/>
      <c r="K2930" s="11"/>
      <c r="L2930" s="11"/>
      <c r="M2930" s="11"/>
    </row>
    <row r="2931" spans="5:13" x14ac:dyDescent="0.25">
      <c r="E2931" s="11"/>
      <c r="G2931" s="11"/>
      <c r="J2931" s="11"/>
      <c r="K2931" s="11"/>
      <c r="L2931" s="11"/>
      <c r="M2931" s="11"/>
    </row>
    <row r="2932" spans="5:13" x14ac:dyDescent="0.25">
      <c r="E2932" s="11"/>
      <c r="G2932" s="11"/>
      <c r="J2932" s="11"/>
      <c r="K2932" s="11"/>
      <c r="L2932" s="11"/>
      <c r="M2932" s="11"/>
    </row>
    <row r="2933" spans="5:13" x14ac:dyDescent="0.25">
      <c r="E2933" s="11"/>
      <c r="G2933" s="11"/>
      <c r="J2933" s="11"/>
      <c r="K2933" s="11"/>
      <c r="L2933" s="11"/>
      <c r="M2933" s="11"/>
    </row>
    <row r="2934" spans="5:13" x14ac:dyDescent="0.25">
      <c r="E2934" s="11"/>
      <c r="G2934" s="11"/>
      <c r="J2934" s="11"/>
      <c r="K2934" s="11"/>
      <c r="L2934" s="11"/>
      <c r="M2934" s="11"/>
    </row>
    <row r="2935" spans="5:13" x14ac:dyDescent="0.25">
      <c r="E2935" s="11"/>
      <c r="G2935" s="11"/>
      <c r="J2935" s="11"/>
      <c r="K2935" s="11"/>
      <c r="L2935" s="11"/>
      <c r="M2935" s="11"/>
    </row>
    <row r="2936" spans="5:13" x14ac:dyDescent="0.25">
      <c r="E2936" s="11"/>
      <c r="G2936" s="11"/>
      <c r="J2936" s="11"/>
      <c r="K2936" s="11"/>
      <c r="L2936" s="11"/>
      <c r="M2936" s="11"/>
    </row>
    <row r="2937" spans="5:13" x14ac:dyDescent="0.25">
      <c r="E2937" s="11"/>
      <c r="G2937" s="11"/>
      <c r="J2937" s="11"/>
      <c r="K2937" s="11"/>
      <c r="L2937" s="11"/>
      <c r="M2937" s="11"/>
    </row>
    <row r="2938" spans="5:13" x14ac:dyDescent="0.25">
      <c r="E2938" s="11"/>
      <c r="G2938" s="11"/>
      <c r="J2938" s="11"/>
      <c r="K2938" s="11"/>
      <c r="L2938" s="11"/>
      <c r="M2938" s="11"/>
    </row>
    <row r="2939" spans="5:13" x14ac:dyDescent="0.25">
      <c r="E2939" s="11"/>
      <c r="G2939" s="11"/>
      <c r="J2939" s="11"/>
      <c r="K2939" s="11"/>
      <c r="L2939" s="11"/>
      <c r="M2939" s="11"/>
    </row>
    <row r="2940" spans="5:13" x14ac:dyDescent="0.25">
      <c r="E2940" s="11"/>
      <c r="G2940" s="11"/>
      <c r="J2940" s="11"/>
      <c r="K2940" s="11"/>
      <c r="L2940" s="11"/>
      <c r="M2940" s="11"/>
    </row>
    <row r="2941" spans="5:13" x14ac:dyDescent="0.25">
      <c r="E2941" s="11"/>
      <c r="G2941" s="11"/>
      <c r="J2941" s="11"/>
      <c r="K2941" s="11"/>
      <c r="L2941" s="11"/>
      <c r="M2941" s="11"/>
    </row>
    <row r="2942" spans="5:13" x14ac:dyDescent="0.25">
      <c r="E2942" s="11"/>
      <c r="G2942" s="11"/>
      <c r="J2942" s="11"/>
      <c r="K2942" s="11"/>
      <c r="L2942" s="11"/>
      <c r="M2942" s="11"/>
    </row>
    <row r="2943" spans="5:13" x14ac:dyDescent="0.25">
      <c r="E2943" s="11"/>
      <c r="G2943" s="11"/>
      <c r="J2943" s="11"/>
      <c r="K2943" s="11"/>
      <c r="L2943" s="11"/>
      <c r="M2943" s="11"/>
    </row>
    <row r="2944" spans="5:13" x14ac:dyDescent="0.25">
      <c r="E2944" s="11"/>
      <c r="G2944" s="11"/>
      <c r="J2944" s="11"/>
      <c r="K2944" s="11"/>
      <c r="L2944" s="11"/>
      <c r="M2944" s="11"/>
    </row>
    <row r="2945" spans="5:13" x14ac:dyDescent="0.25">
      <c r="E2945" s="11"/>
      <c r="G2945" s="11"/>
      <c r="J2945" s="11"/>
      <c r="K2945" s="11"/>
      <c r="L2945" s="11"/>
      <c r="M2945" s="11"/>
    </row>
    <row r="2946" spans="5:13" x14ac:dyDescent="0.25">
      <c r="E2946" s="11"/>
      <c r="G2946" s="11"/>
      <c r="J2946" s="11"/>
      <c r="K2946" s="11"/>
      <c r="L2946" s="11"/>
      <c r="M2946" s="11"/>
    </row>
    <row r="2947" spans="5:13" x14ac:dyDescent="0.25">
      <c r="E2947" s="11"/>
      <c r="G2947" s="11"/>
      <c r="J2947" s="11"/>
      <c r="K2947" s="11"/>
      <c r="L2947" s="11"/>
      <c r="M2947" s="11"/>
    </row>
    <row r="2948" spans="5:13" x14ac:dyDescent="0.25">
      <c r="E2948" s="11"/>
      <c r="G2948" s="11"/>
      <c r="J2948" s="11"/>
      <c r="K2948" s="11"/>
      <c r="L2948" s="11"/>
      <c r="M2948" s="11"/>
    </row>
    <row r="2949" spans="5:13" x14ac:dyDescent="0.25">
      <c r="E2949" s="11"/>
      <c r="G2949" s="11"/>
      <c r="J2949" s="11"/>
      <c r="K2949" s="11"/>
      <c r="L2949" s="11"/>
      <c r="M2949" s="11"/>
    </row>
    <row r="2950" spans="5:13" x14ac:dyDescent="0.25">
      <c r="E2950" s="11"/>
      <c r="G2950" s="11"/>
      <c r="J2950" s="11"/>
      <c r="K2950" s="11"/>
      <c r="L2950" s="11"/>
      <c r="M2950" s="11"/>
    </row>
    <row r="2951" spans="5:13" x14ac:dyDescent="0.25">
      <c r="E2951" s="11"/>
      <c r="G2951" s="11"/>
      <c r="J2951" s="11"/>
      <c r="K2951" s="11"/>
      <c r="L2951" s="11"/>
      <c r="M2951" s="11"/>
    </row>
    <row r="2952" spans="5:13" x14ac:dyDescent="0.25">
      <c r="E2952" s="11"/>
      <c r="G2952" s="11"/>
      <c r="J2952" s="11"/>
      <c r="K2952" s="11"/>
      <c r="L2952" s="11"/>
      <c r="M2952" s="11"/>
    </row>
    <row r="2953" spans="5:13" x14ac:dyDescent="0.25">
      <c r="E2953" s="11"/>
      <c r="G2953" s="11"/>
      <c r="J2953" s="11"/>
      <c r="K2953" s="11"/>
      <c r="L2953" s="11"/>
      <c r="M2953" s="11"/>
    </row>
    <row r="2954" spans="5:13" x14ac:dyDescent="0.25">
      <c r="E2954" s="11"/>
      <c r="G2954" s="11"/>
      <c r="J2954" s="11"/>
      <c r="K2954" s="11"/>
      <c r="L2954" s="11"/>
      <c r="M2954" s="11"/>
    </row>
    <row r="2955" spans="5:13" x14ac:dyDescent="0.25">
      <c r="E2955" s="11"/>
      <c r="G2955" s="11"/>
      <c r="J2955" s="11"/>
      <c r="K2955" s="11"/>
      <c r="L2955" s="11"/>
      <c r="M2955" s="11"/>
    </row>
    <row r="2956" spans="5:13" x14ac:dyDescent="0.25">
      <c r="E2956" s="11"/>
      <c r="G2956" s="11"/>
      <c r="J2956" s="11"/>
      <c r="K2956" s="11"/>
      <c r="L2956" s="11"/>
      <c r="M2956" s="11"/>
    </row>
    <row r="2957" spans="5:13" x14ac:dyDescent="0.25">
      <c r="E2957" s="11"/>
      <c r="G2957" s="11"/>
      <c r="J2957" s="11"/>
      <c r="K2957" s="11"/>
      <c r="L2957" s="11"/>
      <c r="M2957" s="11"/>
    </row>
    <row r="2958" spans="5:13" x14ac:dyDescent="0.25">
      <c r="E2958" s="11"/>
      <c r="G2958" s="11"/>
      <c r="J2958" s="11"/>
      <c r="K2958" s="11"/>
      <c r="L2958" s="11"/>
      <c r="M2958" s="11"/>
    </row>
    <row r="2959" spans="5:13" x14ac:dyDescent="0.25">
      <c r="E2959" s="11"/>
      <c r="G2959" s="11"/>
      <c r="J2959" s="11"/>
      <c r="K2959" s="11"/>
      <c r="L2959" s="11"/>
      <c r="M2959" s="11"/>
    </row>
    <row r="2960" spans="5:13" x14ac:dyDescent="0.25">
      <c r="E2960" s="11"/>
      <c r="G2960" s="11"/>
      <c r="J2960" s="11"/>
      <c r="K2960" s="11"/>
      <c r="L2960" s="11"/>
      <c r="M2960" s="11"/>
    </row>
    <row r="2961" spans="5:13" x14ac:dyDescent="0.25">
      <c r="E2961" s="11"/>
      <c r="G2961" s="11"/>
      <c r="J2961" s="11"/>
      <c r="K2961" s="11"/>
      <c r="L2961" s="11"/>
      <c r="M2961" s="11"/>
    </row>
    <row r="2962" spans="5:13" x14ac:dyDescent="0.25">
      <c r="E2962" s="11"/>
      <c r="G2962" s="11"/>
      <c r="J2962" s="11"/>
      <c r="K2962" s="11"/>
      <c r="L2962" s="11"/>
      <c r="M2962" s="11"/>
    </row>
    <row r="2963" spans="5:13" x14ac:dyDescent="0.25">
      <c r="E2963" s="11"/>
      <c r="G2963" s="11"/>
      <c r="J2963" s="11"/>
      <c r="K2963" s="11"/>
      <c r="L2963" s="11"/>
      <c r="M2963" s="11"/>
    </row>
    <row r="2964" spans="5:13" x14ac:dyDescent="0.25">
      <c r="E2964" s="11"/>
      <c r="G2964" s="11"/>
      <c r="J2964" s="11"/>
      <c r="K2964" s="11"/>
      <c r="L2964" s="11"/>
      <c r="M2964" s="11"/>
    </row>
    <row r="2965" spans="5:13" x14ac:dyDescent="0.25">
      <c r="E2965" s="11"/>
      <c r="G2965" s="11"/>
      <c r="J2965" s="11"/>
      <c r="K2965" s="11"/>
      <c r="L2965" s="11"/>
      <c r="M2965" s="11"/>
    </row>
    <row r="2966" spans="5:13" x14ac:dyDescent="0.25">
      <c r="E2966" s="11"/>
      <c r="G2966" s="11"/>
      <c r="J2966" s="11"/>
      <c r="K2966" s="11"/>
      <c r="L2966" s="11"/>
      <c r="M2966" s="11"/>
    </row>
    <row r="2967" spans="5:13" x14ac:dyDescent="0.25">
      <c r="E2967" s="11"/>
      <c r="G2967" s="11"/>
      <c r="J2967" s="11"/>
      <c r="K2967" s="11"/>
      <c r="L2967" s="11"/>
      <c r="M2967" s="11"/>
    </row>
    <row r="2968" spans="5:13" x14ac:dyDescent="0.25">
      <c r="E2968" s="11"/>
      <c r="G2968" s="11"/>
      <c r="J2968" s="11"/>
      <c r="K2968" s="11"/>
      <c r="L2968" s="11"/>
      <c r="M2968" s="11"/>
    </row>
    <row r="2969" spans="5:13" x14ac:dyDescent="0.25">
      <c r="E2969" s="11"/>
      <c r="G2969" s="11"/>
      <c r="J2969" s="11"/>
      <c r="K2969" s="11"/>
      <c r="L2969" s="11"/>
      <c r="M2969" s="11"/>
    </row>
    <row r="2970" spans="5:13" x14ac:dyDescent="0.25">
      <c r="E2970" s="11"/>
      <c r="G2970" s="11"/>
      <c r="J2970" s="11"/>
      <c r="K2970" s="11"/>
      <c r="L2970" s="11"/>
      <c r="M2970" s="11"/>
    </row>
    <row r="2971" spans="5:13" x14ac:dyDescent="0.25">
      <c r="E2971" s="11"/>
      <c r="G2971" s="11"/>
      <c r="J2971" s="11"/>
      <c r="K2971" s="11"/>
      <c r="L2971" s="11"/>
      <c r="M2971" s="11"/>
    </row>
    <row r="2972" spans="5:13" x14ac:dyDescent="0.25">
      <c r="E2972" s="11"/>
      <c r="G2972" s="11"/>
      <c r="J2972" s="11"/>
      <c r="K2972" s="11"/>
      <c r="L2972" s="11"/>
      <c r="M2972" s="11"/>
    </row>
    <row r="2973" spans="5:13" x14ac:dyDescent="0.25">
      <c r="E2973" s="11"/>
      <c r="G2973" s="11"/>
      <c r="J2973" s="11"/>
      <c r="K2973" s="11"/>
      <c r="L2973" s="11"/>
      <c r="M2973" s="11"/>
    </row>
    <row r="2974" spans="5:13" x14ac:dyDescent="0.25">
      <c r="E2974" s="11"/>
      <c r="G2974" s="11"/>
      <c r="J2974" s="11"/>
      <c r="K2974" s="11"/>
      <c r="L2974" s="11"/>
      <c r="M2974" s="11"/>
    </row>
    <row r="2975" spans="5:13" x14ac:dyDescent="0.25">
      <c r="E2975" s="11"/>
      <c r="G2975" s="11"/>
      <c r="J2975" s="11"/>
      <c r="K2975" s="11"/>
      <c r="L2975" s="11"/>
      <c r="M2975" s="11"/>
    </row>
    <row r="2976" spans="5:13" x14ac:dyDescent="0.25">
      <c r="E2976" s="11"/>
      <c r="G2976" s="11"/>
      <c r="J2976" s="11"/>
      <c r="K2976" s="11"/>
      <c r="L2976" s="11"/>
      <c r="M2976" s="11"/>
    </row>
    <row r="2977" spans="5:13" x14ac:dyDescent="0.25">
      <c r="E2977" s="11"/>
      <c r="G2977" s="11"/>
      <c r="J2977" s="11"/>
      <c r="K2977" s="11"/>
      <c r="L2977" s="11"/>
      <c r="M2977" s="11"/>
    </row>
    <row r="2978" spans="5:13" x14ac:dyDescent="0.25">
      <c r="E2978" s="11"/>
      <c r="G2978" s="11"/>
      <c r="J2978" s="11"/>
      <c r="K2978" s="11"/>
      <c r="L2978" s="11"/>
      <c r="M2978" s="11"/>
    </row>
    <row r="2979" spans="5:13" x14ac:dyDescent="0.25">
      <c r="E2979" s="11"/>
      <c r="G2979" s="11"/>
      <c r="J2979" s="11"/>
      <c r="K2979" s="11"/>
      <c r="L2979" s="11"/>
      <c r="M2979" s="11"/>
    </row>
    <row r="2980" spans="5:13" x14ac:dyDescent="0.25">
      <c r="E2980" s="11"/>
      <c r="G2980" s="11"/>
      <c r="J2980" s="11"/>
      <c r="K2980" s="11"/>
      <c r="L2980" s="11"/>
      <c r="M2980" s="11"/>
    </row>
    <row r="2981" spans="5:13" x14ac:dyDescent="0.25">
      <c r="E2981" s="11"/>
      <c r="G2981" s="11"/>
      <c r="J2981" s="11"/>
      <c r="K2981" s="11"/>
      <c r="L2981" s="11"/>
      <c r="M2981" s="11"/>
    </row>
    <row r="2982" spans="5:13" x14ac:dyDescent="0.25">
      <c r="E2982" s="11"/>
      <c r="G2982" s="11"/>
      <c r="J2982" s="11"/>
      <c r="K2982" s="11"/>
      <c r="L2982" s="11"/>
      <c r="M2982" s="11"/>
    </row>
    <row r="2983" spans="5:13" x14ac:dyDescent="0.25">
      <c r="E2983" s="11"/>
      <c r="G2983" s="11"/>
      <c r="J2983" s="11"/>
      <c r="K2983" s="11"/>
      <c r="L2983" s="11"/>
      <c r="M2983" s="11"/>
    </row>
    <row r="2984" spans="5:13" x14ac:dyDescent="0.25">
      <c r="E2984" s="11"/>
      <c r="G2984" s="11"/>
      <c r="J2984" s="11"/>
      <c r="K2984" s="11"/>
      <c r="L2984" s="11"/>
      <c r="M2984" s="11"/>
    </row>
    <row r="2985" spans="5:13" x14ac:dyDescent="0.25">
      <c r="E2985" s="11"/>
      <c r="G2985" s="11"/>
      <c r="J2985" s="11"/>
      <c r="K2985" s="11"/>
      <c r="L2985" s="11"/>
      <c r="M2985" s="11"/>
    </row>
    <row r="2986" spans="5:13" x14ac:dyDescent="0.25">
      <c r="E2986" s="11"/>
      <c r="G2986" s="11"/>
      <c r="J2986" s="11"/>
      <c r="K2986" s="11"/>
      <c r="L2986" s="11"/>
      <c r="M2986" s="11"/>
    </row>
    <row r="2987" spans="5:13" x14ac:dyDescent="0.25">
      <c r="E2987" s="11"/>
      <c r="G2987" s="11"/>
      <c r="J2987" s="11"/>
      <c r="K2987" s="11"/>
      <c r="L2987" s="11"/>
      <c r="M2987" s="11"/>
    </row>
    <row r="2988" spans="5:13" x14ac:dyDescent="0.25">
      <c r="E2988" s="11"/>
      <c r="G2988" s="11"/>
      <c r="J2988" s="11"/>
      <c r="K2988" s="11"/>
      <c r="L2988" s="11"/>
      <c r="M2988" s="11"/>
    </row>
    <row r="2989" spans="5:13" x14ac:dyDescent="0.25">
      <c r="E2989" s="11"/>
      <c r="G2989" s="11"/>
      <c r="J2989" s="11"/>
      <c r="K2989" s="11"/>
      <c r="L2989" s="11"/>
      <c r="M2989" s="11"/>
    </row>
    <row r="2990" spans="5:13" x14ac:dyDescent="0.25">
      <c r="E2990" s="11"/>
      <c r="G2990" s="11"/>
      <c r="J2990" s="11"/>
      <c r="K2990" s="11"/>
      <c r="L2990" s="11"/>
      <c r="M2990" s="11"/>
    </row>
    <row r="2991" spans="5:13" x14ac:dyDescent="0.25">
      <c r="E2991" s="11"/>
      <c r="G2991" s="11"/>
      <c r="J2991" s="11"/>
      <c r="K2991" s="11"/>
      <c r="L2991" s="11"/>
      <c r="M2991" s="11"/>
    </row>
    <row r="2992" spans="5:13" x14ac:dyDescent="0.25">
      <c r="E2992" s="11"/>
      <c r="G2992" s="11"/>
      <c r="J2992" s="11"/>
      <c r="K2992" s="11"/>
      <c r="L2992" s="11"/>
      <c r="M2992" s="11"/>
    </row>
    <row r="2993" spans="5:13" x14ac:dyDescent="0.25">
      <c r="E2993" s="11"/>
      <c r="G2993" s="11"/>
      <c r="J2993" s="11"/>
      <c r="K2993" s="11"/>
      <c r="L2993" s="11"/>
      <c r="M2993" s="11"/>
    </row>
    <row r="2994" spans="5:13" x14ac:dyDescent="0.25">
      <c r="E2994" s="11"/>
      <c r="G2994" s="11"/>
      <c r="J2994" s="11"/>
      <c r="K2994" s="11"/>
      <c r="L2994" s="11"/>
      <c r="M2994" s="11"/>
    </row>
    <row r="2995" spans="5:13" x14ac:dyDescent="0.25">
      <c r="E2995" s="11"/>
      <c r="G2995" s="11"/>
      <c r="J2995" s="11"/>
      <c r="K2995" s="11"/>
      <c r="L2995" s="11"/>
      <c r="M2995" s="11"/>
    </row>
    <row r="2996" spans="5:13" x14ac:dyDescent="0.25">
      <c r="E2996" s="11"/>
      <c r="G2996" s="11"/>
      <c r="J2996" s="11"/>
      <c r="K2996" s="11"/>
      <c r="L2996" s="11"/>
      <c r="M2996" s="11"/>
    </row>
    <row r="2997" spans="5:13" x14ac:dyDescent="0.25">
      <c r="E2997" s="11"/>
      <c r="G2997" s="11"/>
      <c r="J2997" s="11"/>
      <c r="K2997" s="11"/>
      <c r="L2997" s="11"/>
      <c r="M2997" s="11"/>
    </row>
    <row r="2998" spans="5:13" x14ac:dyDescent="0.25">
      <c r="E2998" s="11"/>
      <c r="G2998" s="11"/>
      <c r="J2998" s="11"/>
      <c r="K2998" s="11"/>
      <c r="L2998" s="11"/>
      <c r="M2998" s="11"/>
    </row>
    <row r="2999" spans="5:13" x14ac:dyDescent="0.25">
      <c r="E2999" s="11"/>
      <c r="G2999" s="11"/>
      <c r="J2999" s="11"/>
      <c r="K2999" s="11"/>
      <c r="L2999" s="11"/>
      <c r="M2999" s="11"/>
    </row>
    <row r="3000" spans="5:13" x14ac:dyDescent="0.25">
      <c r="E3000" s="11"/>
      <c r="G3000" s="11"/>
      <c r="J3000" s="11"/>
      <c r="K3000" s="11"/>
      <c r="L3000" s="11"/>
      <c r="M3000" s="11"/>
    </row>
    <row r="3001" spans="5:13" x14ac:dyDescent="0.25">
      <c r="E3001" s="11"/>
      <c r="G3001" s="11"/>
      <c r="J3001" s="11"/>
      <c r="K3001" s="11"/>
      <c r="L3001" s="11"/>
      <c r="M3001" s="11"/>
    </row>
    <row r="3002" spans="5:13" x14ac:dyDescent="0.25">
      <c r="E3002" s="11"/>
      <c r="G3002" s="11"/>
      <c r="J3002" s="11"/>
      <c r="K3002" s="11"/>
      <c r="L3002" s="11"/>
      <c r="M3002" s="11"/>
    </row>
    <row r="3003" spans="5:13" x14ac:dyDescent="0.25">
      <c r="E3003" s="11"/>
      <c r="G3003" s="11"/>
      <c r="J3003" s="11"/>
      <c r="K3003" s="11"/>
      <c r="L3003" s="11"/>
      <c r="M3003" s="11"/>
    </row>
    <row r="3004" spans="5:13" x14ac:dyDescent="0.25">
      <c r="E3004" s="11"/>
      <c r="G3004" s="11"/>
      <c r="J3004" s="11"/>
      <c r="K3004" s="11"/>
      <c r="L3004" s="11"/>
      <c r="M3004" s="11"/>
    </row>
    <row r="3005" spans="5:13" x14ac:dyDescent="0.25">
      <c r="E3005" s="11"/>
      <c r="G3005" s="11"/>
      <c r="J3005" s="11"/>
      <c r="K3005" s="11"/>
      <c r="L3005" s="11"/>
      <c r="M3005" s="11"/>
    </row>
    <row r="3006" spans="5:13" x14ac:dyDescent="0.25">
      <c r="E3006" s="11"/>
      <c r="G3006" s="11"/>
      <c r="J3006" s="11"/>
      <c r="K3006" s="11"/>
      <c r="L3006" s="11"/>
      <c r="M3006" s="11"/>
    </row>
    <row r="3007" spans="5:13" x14ac:dyDescent="0.25">
      <c r="E3007" s="11"/>
      <c r="G3007" s="11"/>
      <c r="J3007" s="11"/>
      <c r="K3007" s="11"/>
      <c r="L3007" s="11"/>
      <c r="M3007" s="11"/>
    </row>
    <row r="3008" spans="5:13" x14ac:dyDescent="0.25">
      <c r="E3008" s="11"/>
      <c r="G3008" s="11"/>
      <c r="J3008" s="11"/>
      <c r="K3008" s="11"/>
      <c r="L3008" s="11"/>
      <c r="M3008" s="11"/>
    </row>
    <row r="3009" spans="5:13" x14ac:dyDescent="0.25">
      <c r="E3009" s="11"/>
      <c r="G3009" s="11"/>
      <c r="J3009" s="11"/>
      <c r="K3009" s="11"/>
      <c r="L3009" s="11"/>
      <c r="M3009" s="11"/>
    </row>
    <row r="3010" spans="5:13" x14ac:dyDescent="0.25">
      <c r="E3010" s="11"/>
      <c r="G3010" s="11"/>
      <c r="J3010" s="11"/>
      <c r="K3010" s="11"/>
      <c r="L3010" s="11"/>
      <c r="M3010" s="11"/>
    </row>
    <row r="3011" spans="5:13" x14ac:dyDescent="0.25">
      <c r="E3011" s="11"/>
      <c r="G3011" s="11"/>
      <c r="J3011" s="11"/>
      <c r="K3011" s="11"/>
      <c r="L3011" s="11"/>
      <c r="M3011" s="11"/>
    </row>
    <row r="3012" spans="5:13" x14ac:dyDescent="0.25">
      <c r="E3012" s="11"/>
      <c r="G3012" s="11"/>
      <c r="J3012" s="11"/>
      <c r="K3012" s="11"/>
      <c r="L3012" s="11"/>
      <c r="M3012" s="11"/>
    </row>
    <row r="3013" spans="5:13" x14ac:dyDescent="0.25">
      <c r="E3013" s="11"/>
      <c r="G3013" s="11"/>
      <c r="J3013" s="11"/>
      <c r="K3013" s="11"/>
      <c r="L3013" s="11"/>
      <c r="M3013" s="11"/>
    </row>
    <row r="3014" spans="5:13" x14ac:dyDescent="0.25">
      <c r="E3014" s="11"/>
      <c r="G3014" s="11"/>
      <c r="J3014" s="11"/>
      <c r="K3014" s="11"/>
      <c r="L3014" s="11"/>
      <c r="M3014" s="11"/>
    </row>
    <row r="3015" spans="5:13" x14ac:dyDescent="0.25">
      <c r="E3015" s="11"/>
      <c r="G3015" s="11"/>
      <c r="J3015" s="11"/>
      <c r="K3015" s="11"/>
      <c r="L3015" s="11"/>
      <c r="M3015" s="11"/>
    </row>
    <row r="3016" spans="5:13" x14ac:dyDescent="0.25">
      <c r="E3016" s="11"/>
      <c r="G3016" s="11"/>
      <c r="J3016" s="11"/>
      <c r="K3016" s="11"/>
      <c r="L3016" s="11"/>
      <c r="M3016" s="11"/>
    </row>
    <row r="3017" spans="5:13" x14ac:dyDescent="0.25">
      <c r="E3017" s="11"/>
      <c r="G3017" s="11"/>
      <c r="J3017" s="11"/>
      <c r="K3017" s="11"/>
      <c r="L3017" s="11"/>
      <c r="M3017" s="11"/>
    </row>
    <row r="3018" spans="5:13" x14ac:dyDescent="0.25">
      <c r="E3018" s="11"/>
      <c r="G3018" s="11"/>
      <c r="J3018" s="11"/>
      <c r="K3018" s="11"/>
      <c r="L3018" s="11"/>
      <c r="M3018" s="11"/>
    </row>
    <row r="3019" spans="5:13" x14ac:dyDescent="0.25">
      <c r="E3019" s="11"/>
      <c r="G3019" s="11"/>
      <c r="J3019" s="11"/>
      <c r="K3019" s="11"/>
      <c r="L3019" s="11"/>
      <c r="M3019" s="11"/>
    </row>
    <row r="3020" spans="5:13" x14ac:dyDescent="0.25">
      <c r="E3020" s="11"/>
      <c r="G3020" s="11"/>
      <c r="J3020" s="11"/>
      <c r="K3020" s="11"/>
      <c r="L3020" s="11"/>
      <c r="M3020" s="11"/>
    </row>
    <row r="3021" spans="5:13" x14ac:dyDescent="0.25">
      <c r="E3021" s="11"/>
      <c r="G3021" s="11"/>
      <c r="J3021" s="11"/>
      <c r="K3021" s="11"/>
      <c r="L3021" s="11"/>
      <c r="M3021" s="11"/>
    </row>
    <row r="3022" spans="5:13" x14ac:dyDescent="0.25">
      <c r="E3022" s="11"/>
      <c r="G3022" s="11"/>
      <c r="J3022" s="11"/>
      <c r="K3022" s="11"/>
      <c r="L3022" s="11"/>
      <c r="M3022" s="11"/>
    </row>
    <row r="3023" spans="5:13" x14ac:dyDescent="0.25">
      <c r="E3023" s="11"/>
      <c r="G3023" s="11"/>
      <c r="J3023" s="11"/>
      <c r="K3023" s="11"/>
      <c r="L3023" s="11"/>
      <c r="M3023" s="11"/>
    </row>
    <row r="3024" spans="5:13" x14ac:dyDescent="0.25">
      <c r="E3024" s="11"/>
      <c r="G3024" s="11"/>
      <c r="J3024" s="11"/>
      <c r="K3024" s="11"/>
      <c r="L3024" s="11"/>
      <c r="M3024" s="11"/>
    </row>
    <row r="3025" spans="5:13" x14ac:dyDescent="0.25">
      <c r="E3025" s="11"/>
      <c r="G3025" s="11"/>
      <c r="J3025" s="11"/>
      <c r="K3025" s="11"/>
      <c r="L3025" s="11"/>
      <c r="M3025" s="11"/>
    </row>
    <row r="3026" spans="5:13" x14ac:dyDescent="0.25">
      <c r="E3026" s="11"/>
      <c r="G3026" s="11"/>
      <c r="J3026" s="11"/>
      <c r="K3026" s="11"/>
      <c r="L3026" s="11"/>
      <c r="M3026" s="11"/>
    </row>
    <row r="3027" spans="5:13" x14ac:dyDescent="0.25">
      <c r="E3027" s="11"/>
      <c r="G3027" s="11"/>
      <c r="J3027" s="11"/>
      <c r="K3027" s="11"/>
      <c r="L3027" s="11"/>
      <c r="M3027" s="11"/>
    </row>
    <row r="3028" spans="5:13" x14ac:dyDescent="0.25">
      <c r="E3028" s="11"/>
      <c r="G3028" s="11"/>
      <c r="J3028" s="11"/>
      <c r="K3028" s="11"/>
      <c r="L3028" s="11"/>
      <c r="M3028" s="11"/>
    </row>
    <row r="3029" spans="5:13" x14ac:dyDescent="0.25">
      <c r="E3029" s="11"/>
      <c r="G3029" s="11"/>
      <c r="J3029" s="11"/>
      <c r="K3029" s="11"/>
      <c r="L3029" s="11"/>
      <c r="M3029" s="11"/>
    </row>
    <row r="3030" spans="5:13" x14ac:dyDescent="0.25">
      <c r="E3030" s="11"/>
      <c r="G3030" s="11"/>
      <c r="J3030" s="11"/>
      <c r="K3030" s="11"/>
      <c r="L3030" s="11"/>
      <c r="M3030" s="11"/>
    </row>
    <row r="3031" spans="5:13" x14ac:dyDescent="0.25">
      <c r="E3031" s="11"/>
      <c r="G3031" s="11"/>
      <c r="J3031" s="11"/>
      <c r="K3031" s="11"/>
      <c r="L3031" s="11"/>
      <c r="M3031" s="11"/>
    </row>
    <row r="3032" spans="5:13" x14ac:dyDescent="0.25">
      <c r="E3032" s="11"/>
      <c r="G3032" s="11"/>
      <c r="J3032" s="11"/>
      <c r="K3032" s="11"/>
      <c r="L3032" s="11"/>
      <c r="M3032" s="11"/>
    </row>
    <row r="3033" spans="5:13" x14ac:dyDescent="0.25">
      <c r="E3033" s="11"/>
      <c r="G3033" s="11"/>
      <c r="J3033" s="11"/>
      <c r="K3033" s="11"/>
      <c r="L3033" s="11"/>
      <c r="M3033" s="11"/>
    </row>
    <row r="3034" spans="5:13" x14ac:dyDescent="0.25">
      <c r="E3034" s="11"/>
      <c r="G3034" s="11"/>
      <c r="J3034" s="11"/>
      <c r="K3034" s="11"/>
      <c r="L3034" s="11"/>
      <c r="M3034" s="11"/>
    </row>
    <row r="3035" spans="5:13" x14ac:dyDescent="0.25">
      <c r="E3035" s="11"/>
      <c r="G3035" s="11"/>
      <c r="J3035" s="11"/>
      <c r="K3035" s="11"/>
      <c r="L3035" s="11"/>
      <c r="M3035" s="11"/>
    </row>
    <row r="3036" spans="5:13" x14ac:dyDescent="0.25">
      <c r="E3036" s="11"/>
      <c r="G3036" s="11"/>
      <c r="J3036" s="11"/>
      <c r="K3036" s="11"/>
      <c r="L3036" s="11"/>
      <c r="M3036" s="11"/>
    </row>
    <row r="3037" spans="5:13" x14ac:dyDescent="0.25">
      <c r="E3037" s="11"/>
      <c r="G3037" s="11"/>
      <c r="J3037" s="11"/>
      <c r="K3037" s="11"/>
      <c r="L3037" s="11"/>
      <c r="M3037" s="11"/>
    </row>
    <row r="3038" spans="5:13" x14ac:dyDescent="0.25">
      <c r="E3038" s="11"/>
      <c r="G3038" s="11"/>
      <c r="J3038" s="11"/>
      <c r="K3038" s="11"/>
      <c r="L3038" s="11"/>
      <c r="M3038" s="11"/>
    </row>
    <row r="3039" spans="5:13" x14ac:dyDescent="0.25">
      <c r="E3039" s="11"/>
      <c r="G3039" s="11"/>
      <c r="J3039" s="11"/>
      <c r="K3039" s="11"/>
      <c r="L3039" s="11"/>
      <c r="M3039" s="11"/>
    </row>
    <row r="3040" spans="5:13" x14ac:dyDescent="0.25">
      <c r="E3040" s="11"/>
      <c r="G3040" s="11"/>
      <c r="J3040" s="11"/>
      <c r="K3040" s="11"/>
      <c r="L3040" s="11"/>
      <c r="M3040" s="11"/>
    </row>
    <row r="3041" spans="5:13" x14ac:dyDescent="0.25">
      <c r="E3041" s="11"/>
      <c r="G3041" s="11"/>
      <c r="J3041" s="11"/>
      <c r="K3041" s="11"/>
      <c r="L3041" s="11"/>
      <c r="M3041" s="11"/>
    </row>
    <row r="3042" spans="5:13" x14ac:dyDescent="0.25">
      <c r="E3042" s="11"/>
      <c r="G3042" s="11"/>
      <c r="J3042" s="11"/>
      <c r="K3042" s="11"/>
      <c r="L3042" s="11"/>
      <c r="M3042" s="11"/>
    </row>
    <row r="3043" spans="5:13" x14ac:dyDescent="0.25">
      <c r="E3043" s="11"/>
      <c r="G3043" s="11"/>
      <c r="J3043" s="11"/>
      <c r="K3043" s="11"/>
      <c r="L3043" s="11"/>
      <c r="M3043" s="11"/>
    </row>
    <row r="3044" spans="5:13" x14ac:dyDescent="0.25">
      <c r="E3044" s="11"/>
      <c r="G3044" s="11"/>
      <c r="J3044" s="11"/>
      <c r="K3044" s="11"/>
      <c r="L3044" s="11"/>
      <c r="M3044" s="11"/>
    </row>
    <row r="3045" spans="5:13" x14ac:dyDescent="0.25">
      <c r="E3045" s="11"/>
      <c r="G3045" s="11"/>
      <c r="J3045" s="11"/>
      <c r="K3045" s="11"/>
      <c r="L3045" s="11"/>
      <c r="M3045" s="11"/>
    </row>
    <row r="3046" spans="5:13" x14ac:dyDescent="0.25">
      <c r="E3046" s="11"/>
      <c r="G3046" s="11"/>
      <c r="J3046" s="11"/>
      <c r="K3046" s="11"/>
      <c r="L3046" s="11"/>
      <c r="M3046" s="11"/>
    </row>
    <row r="3047" spans="5:13" x14ac:dyDescent="0.25">
      <c r="E3047" s="11"/>
      <c r="G3047" s="11"/>
      <c r="J3047" s="11"/>
      <c r="K3047" s="11"/>
      <c r="L3047" s="11"/>
      <c r="M3047" s="11"/>
    </row>
    <row r="3048" spans="5:13" x14ac:dyDescent="0.25">
      <c r="E3048" s="11"/>
      <c r="G3048" s="11"/>
      <c r="J3048" s="11"/>
      <c r="K3048" s="11"/>
      <c r="L3048" s="11"/>
      <c r="M3048" s="11"/>
    </row>
    <row r="3049" spans="5:13" x14ac:dyDescent="0.25">
      <c r="E3049" s="11"/>
      <c r="G3049" s="11"/>
      <c r="J3049" s="11"/>
      <c r="K3049" s="11"/>
      <c r="L3049" s="11"/>
      <c r="M3049" s="11"/>
    </row>
    <row r="3050" spans="5:13" x14ac:dyDescent="0.25">
      <c r="E3050" s="11"/>
      <c r="G3050" s="11"/>
      <c r="J3050" s="11"/>
      <c r="K3050" s="11"/>
      <c r="L3050" s="11"/>
      <c r="M3050" s="11"/>
    </row>
    <row r="3051" spans="5:13" x14ac:dyDescent="0.25">
      <c r="E3051" s="11"/>
      <c r="G3051" s="11"/>
      <c r="J3051" s="11"/>
      <c r="K3051" s="11"/>
      <c r="L3051" s="11"/>
      <c r="M3051" s="11"/>
    </row>
    <row r="3052" spans="5:13" x14ac:dyDescent="0.25">
      <c r="E3052" s="11"/>
      <c r="G3052" s="11"/>
      <c r="J3052" s="11"/>
      <c r="K3052" s="11"/>
      <c r="L3052" s="11"/>
      <c r="M3052" s="11"/>
    </row>
    <row r="3053" spans="5:13" x14ac:dyDescent="0.25">
      <c r="E3053" s="11"/>
      <c r="G3053" s="11"/>
      <c r="J3053" s="11"/>
      <c r="K3053" s="11"/>
      <c r="L3053" s="11"/>
      <c r="M3053" s="11"/>
    </row>
    <row r="3054" spans="5:13" x14ac:dyDescent="0.25">
      <c r="E3054" s="11"/>
      <c r="G3054" s="11"/>
      <c r="J3054" s="11"/>
      <c r="K3054" s="11"/>
      <c r="L3054" s="11"/>
      <c r="M3054" s="11"/>
    </row>
    <row r="3055" spans="5:13" x14ac:dyDescent="0.25">
      <c r="E3055" s="11"/>
      <c r="G3055" s="11"/>
      <c r="J3055" s="11"/>
      <c r="K3055" s="11"/>
      <c r="L3055" s="11"/>
      <c r="M3055" s="11"/>
    </row>
    <row r="3056" spans="5:13" x14ac:dyDescent="0.25">
      <c r="E3056" s="11"/>
      <c r="G3056" s="11"/>
      <c r="J3056" s="11"/>
      <c r="K3056" s="11"/>
      <c r="L3056" s="11"/>
      <c r="M3056" s="11"/>
    </row>
    <row r="3057" spans="5:13" x14ac:dyDescent="0.25">
      <c r="E3057" s="11"/>
      <c r="G3057" s="11"/>
      <c r="J3057" s="11"/>
      <c r="K3057" s="11"/>
      <c r="L3057" s="11"/>
      <c r="M3057" s="11"/>
    </row>
    <row r="3058" spans="5:13" x14ac:dyDescent="0.25">
      <c r="E3058" s="11"/>
      <c r="G3058" s="11"/>
      <c r="J3058" s="11"/>
      <c r="K3058" s="11"/>
      <c r="L3058" s="11"/>
      <c r="M3058" s="11"/>
    </row>
    <row r="3059" spans="5:13" x14ac:dyDescent="0.25">
      <c r="E3059" s="11"/>
      <c r="G3059" s="11"/>
      <c r="J3059" s="11"/>
      <c r="K3059" s="11"/>
      <c r="L3059" s="11"/>
      <c r="M3059" s="11"/>
    </row>
    <row r="3060" spans="5:13" x14ac:dyDescent="0.25">
      <c r="E3060" s="11"/>
      <c r="G3060" s="11"/>
      <c r="J3060" s="11"/>
      <c r="K3060" s="11"/>
      <c r="L3060" s="11"/>
      <c r="M3060" s="11"/>
    </row>
    <row r="3061" spans="5:13" x14ac:dyDescent="0.25">
      <c r="E3061" s="11"/>
      <c r="G3061" s="11"/>
      <c r="J3061" s="11"/>
      <c r="K3061" s="11"/>
      <c r="L3061" s="11"/>
      <c r="M3061" s="11"/>
    </row>
    <row r="3062" spans="5:13" x14ac:dyDescent="0.25">
      <c r="E3062" s="11"/>
      <c r="G3062" s="11"/>
      <c r="J3062" s="11"/>
      <c r="K3062" s="11"/>
      <c r="L3062" s="11"/>
      <c r="M3062" s="11"/>
    </row>
    <row r="3063" spans="5:13" x14ac:dyDescent="0.25">
      <c r="E3063" s="11"/>
      <c r="G3063" s="11"/>
      <c r="J3063" s="11"/>
      <c r="K3063" s="11"/>
      <c r="L3063" s="11"/>
      <c r="M3063" s="11"/>
    </row>
    <row r="3064" spans="5:13" x14ac:dyDescent="0.25">
      <c r="E3064" s="11"/>
      <c r="G3064" s="11"/>
      <c r="J3064" s="11"/>
      <c r="K3064" s="11"/>
      <c r="L3064" s="11"/>
      <c r="M3064" s="11"/>
    </row>
    <row r="3065" spans="5:13" x14ac:dyDescent="0.25">
      <c r="E3065" s="11"/>
      <c r="G3065" s="11"/>
      <c r="J3065" s="11"/>
      <c r="K3065" s="11"/>
      <c r="L3065" s="11"/>
      <c r="M3065" s="11"/>
    </row>
    <row r="3066" spans="5:13" x14ac:dyDescent="0.25">
      <c r="E3066" s="11"/>
      <c r="G3066" s="11"/>
      <c r="J3066" s="11"/>
      <c r="K3066" s="11"/>
      <c r="L3066" s="11"/>
      <c r="M3066" s="11"/>
    </row>
    <row r="3067" spans="5:13" x14ac:dyDescent="0.25">
      <c r="E3067" s="11"/>
      <c r="G3067" s="11"/>
      <c r="J3067" s="11"/>
      <c r="K3067" s="11"/>
      <c r="L3067" s="11"/>
      <c r="M3067" s="11"/>
    </row>
    <row r="3068" spans="5:13" x14ac:dyDescent="0.25">
      <c r="E3068" s="11"/>
      <c r="G3068" s="11"/>
      <c r="J3068" s="11"/>
      <c r="K3068" s="11"/>
      <c r="L3068" s="11"/>
      <c r="M3068" s="11"/>
    </row>
    <row r="3069" spans="5:13" x14ac:dyDescent="0.25">
      <c r="E3069" s="11"/>
      <c r="G3069" s="11"/>
      <c r="J3069" s="11"/>
      <c r="K3069" s="11"/>
      <c r="L3069" s="11"/>
      <c r="M3069" s="11"/>
    </row>
    <row r="3070" spans="5:13" x14ac:dyDescent="0.25">
      <c r="E3070" s="11"/>
      <c r="G3070" s="11"/>
      <c r="J3070" s="11"/>
      <c r="K3070" s="11"/>
      <c r="L3070" s="11"/>
      <c r="M3070" s="11"/>
    </row>
    <row r="3071" spans="5:13" x14ac:dyDescent="0.25">
      <c r="E3071" s="11"/>
      <c r="G3071" s="11"/>
      <c r="J3071" s="11"/>
      <c r="K3071" s="11"/>
      <c r="L3071" s="11"/>
      <c r="M3071" s="11"/>
    </row>
    <row r="3072" spans="5:13" x14ac:dyDescent="0.25">
      <c r="E3072" s="11"/>
      <c r="G3072" s="11"/>
      <c r="J3072" s="11"/>
      <c r="K3072" s="11"/>
      <c r="L3072" s="11"/>
      <c r="M3072" s="11"/>
    </row>
    <row r="3073" spans="5:13" x14ac:dyDescent="0.25">
      <c r="E3073" s="11"/>
      <c r="G3073" s="11"/>
      <c r="J3073" s="11"/>
      <c r="K3073" s="11"/>
      <c r="L3073" s="11"/>
      <c r="M3073" s="11"/>
    </row>
    <row r="3074" spans="5:13" x14ac:dyDescent="0.25">
      <c r="E3074" s="11"/>
      <c r="G3074" s="11"/>
      <c r="J3074" s="11"/>
      <c r="K3074" s="11"/>
      <c r="L3074" s="11"/>
      <c r="M3074" s="11"/>
    </row>
    <row r="3075" spans="5:13" x14ac:dyDescent="0.25">
      <c r="E3075" s="11"/>
      <c r="G3075" s="11"/>
      <c r="J3075" s="11"/>
      <c r="K3075" s="11"/>
      <c r="L3075" s="11"/>
      <c r="M3075" s="11"/>
    </row>
    <row r="3076" spans="5:13" x14ac:dyDescent="0.25">
      <c r="E3076" s="11"/>
      <c r="G3076" s="11"/>
      <c r="J3076" s="11"/>
      <c r="K3076" s="11"/>
      <c r="L3076" s="11"/>
      <c r="M3076" s="11"/>
    </row>
    <row r="3077" spans="5:13" x14ac:dyDescent="0.25">
      <c r="E3077" s="11"/>
      <c r="G3077" s="11"/>
      <c r="J3077" s="11"/>
      <c r="K3077" s="11"/>
      <c r="L3077" s="11"/>
      <c r="M3077" s="11"/>
    </row>
    <row r="3078" spans="5:13" x14ac:dyDescent="0.25">
      <c r="E3078" s="11"/>
      <c r="G3078" s="11"/>
      <c r="J3078" s="11"/>
      <c r="K3078" s="11"/>
      <c r="L3078" s="11"/>
      <c r="M3078" s="11"/>
    </row>
    <row r="3079" spans="5:13" x14ac:dyDescent="0.25">
      <c r="E3079" s="11"/>
      <c r="G3079" s="11"/>
      <c r="J3079" s="11"/>
      <c r="K3079" s="11"/>
      <c r="L3079" s="11"/>
      <c r="M3079" s="11"/>
    </row>
    <row r="3080" spans="5:13" x14ac:dyDescent="0.25">
      <c r="E3080" s="11"/>
      <c r="G3080" s="11"/>
      <c r="J3080" s="11"/>
      <c r="K3080" s="11"/>
      <c r="L3080" s="11"/>
      <c r="M3080" s="11"/>
    </row>
    <row r="3081" spans="5:13" x14ac:dyDescent="0.25">
      <c r="E3081" s="11"/>
      <c r="G3081" s="11"/>
      <c r="J3081" s="11"/>
      <c r="K3081" s="11"/>
      <c r="L3081" s="11"/>
      <c r="M3081" s="11"/>
    </row>
    <row r="3082" spans="5:13" x14ac:dyDescent="0.25">
      <c r="E3082" s="11"/>
      <c r="G3082" s="11"/>
      <c r="J3082" s="11"/>
      <c r="K3082" s="11"/>
      <c r="L3082" s="11"/>
      <c r="M3082" s="11"/>
    </row>
    <row r="3083" spans="5:13" x14ac:dyDescent="0.25">
      <c r="E3083" s="11"/>
      <c r="G3083" s="11"/>
      <c r="J3083" s="11"/>
      <c r="K3083" s="11"/>
      <c r="L3083" s="11"/>
      <c r="M3083" s="11"/>
    </row>
    <row r="3084" spans="5:13" x14ac:dyDescent="0.25">
      <c r="E3084" s="11"/>
      <c r="G3084" s="11"/>
      <c r="J3084" s="11"/>
      <c r="K3084" s="11"/>
      <c r="L3084" s="11"/>
      <c r="M3084" s="11"/>
    </row>
    <row r="3085" spans="5:13" x14ac:dyDescent="0.25">
      <c r="E3085" s="11"/>
      <c r="G3085" s="11"/>
      <c r="J3085" s="11"/>
      <c r="K3085" s="11"/>
      <c r="L3085" s="11"/>
      <c r="M3085" s="11"/>
    </row>
    <row r="3086" spans="5:13" x14ac:dyDescent="0.25">
      <c r="E3086" s="11"/>
      <c r="G3086" s="11"/>
      <c r="J3086" s="11"/>
      <c r="K3086" s="11"/>
      <c r="L3086" s="11"/>
      <c r="M3086" s="11"/>
    </row>
    <row r="3087" spans="5:13" x14ac:dyDescent="0.25">
      <c r="E3087" s="11"/>
      <c r="G3087" s="11"/>
      <c r="J3087" s="11"/>
      <c r="K3087" s="11"/>
      <c r="L3087" s="11"/>
      <c r="M3087" s="11"/>
    </row>
    <row r="3088" spans="5:13" x14ac:dyDescent="0.25">
      <c r="E3088" s="11"/>
      <c r="G3088" s="11"/>
      <c r="J3088" s="11"/>
      <c r="K3088" s="11"/>
      <c r="L3088" s="11"/>
      <c r="M3088" s="11"/>
    </row>
    <row r="3089" spans="5:13" x14ac:dyDescent="0.25">
      <c r="E3089" s="11"/>
      <c r="G3089" s="11"/>
      <c r="J3089" s="11"/>
      <c r="K3089" s="11"/>
      <c r="L3089" s="11"/>
      <c r="M3089" s="11"/>
    </row>
    <row r="3090" spans="5:13" x14ac:dyDescent="0.25">
      <c r="E3090" s="11"/>
      <c r="G3090" s="11"/>
      <c r="J3090" s="11"/>
      <c r="K3090" s="11"/>
      <c r="L3090" s="11"/>
      <c r="M3090" s="11"/>
    </row>
    <row r="3091" spans="5:13" x14ac:dyDescent="0.25">
      <c r="E3091" s="11"/>
      <c r="G3091" s="11"/>
      <c r="J3091" s="11"/>
      <c r="K3091" s="11"/>
      <c r="L3091" s="11"/>
      <c r="M3091" s="11"/>
    </row>
    <row r="3092" spans="5:13" x14ac:dyDescent="0.25">
      <c r="E3092" s="11"/>
      <c r="G3092" s="11"/>
      <c r="J3092" s="11"/>
      <c r="K3092" s="11"/>
      <c r="L3092" s="11"/>
      <c r="M3092" s="11"/>
    </row>
    <row r="3093" spans="5:13" x14ac:dyDescent="0.25">
      <c r="E3093" s="11"/>
      <c r="G3093" s="11"/>
      <c r="J3093" s="11"/>
      <c r="K3093" s="11"/>
      <c r="L3093" s="11"/>
      <c r="M3093" s="11"/>
    </row>
    <row r="3094" spans="5:13" x14ac:dyDescent="0.25">
      <c r="E3094" s="11"/>
      <c r="G3094" s="11"/>
      <c r="J3094" s="11"/>
      <c r="K3094" s="11"/>
      <c r="L3094" s="11"/>
      <c r="M3094" s="11"/>
    </row>
    <row r="3095" spans="5:13" x14ac:dyDescent="0.25">
      <c r="E3095" s="11"/>
      <c r="G3095" s="11"/>
      <c r="J3095" s="11"/>
      <c r="K3095" s="11"/>
      <c r="L3095" s="11"/>
      <c r="M3095" s="11"/>
    </row>
    <row r="3096" spans="5:13" x14ac:dyDescent="0.25">
      <c r="E3096" s="11"/>
      <c r="G3096" s="11"/>
      <c r="J3096" s="11"/>
      <c r="K3096" s="11"/>
      <c r="L3096" s="11"/>
      <c r="M3096" s="11"/>
    </row>
    <row r="3097" spans="5:13" x14ac:dyDescent="0.25">
      <c r="E3097" s="11"/>
      <c r="G3097" s="11"/>
      <c r="J3097" s="11"/>
      <c r="K3097" s="11"/>
      <c r="L3097" s="11"/>
      <c r="M3097" s="11"/>
    </row>
    <row r="3098" spans="5:13" x14ac:dyDescent="0.25">
      <c r="E3098" s="11"/>
      <c r="G3098" s="11"/>
      <c r="J3098" s="11"/>
      <c r="K3098" s="11"/>
      <c r="L3098" s="11"/>
      <c r="M3098" s="11"/>
    </row>
    <row r="3099" spans="5:13" x14ac:dyDescent="0.25">
      <c r="E3099" s="11"/>
      <c r="G3099" s="11"/>
      <c r="J3099" s="11"/>
      <c r="K3099" s="11"/>
      <c r="L3099" s="11"/>
      <c r="M3099" s="11"/>
    </row>
    <row r="3100" spans="5:13" x14ac:dyDescent="0.25">
      <c r="E3100" s="11"/>
      <c r="G3100" s="11"/>
      <c r="J3100" s="11"/>
      <c r="K3100" s="11"/>
      <c r="L3100" s="11"/>
      <c r="M3100" s="11"/>
    </row>
    <row r="3101" spans="5:13" x14ac:dyDescent="0.25">
      <c r="E3101" s="11"/>
      <c r="G3101" s="11"/>
      <c r="J3101" s="11"/>
      <c r="K3101" s="11"/>
      <c r="L3101" s="11"/>
      <c r="M3101" s="11"/>
    </row>
    <row r="3102" spans="5:13" x14ac:dyDescent="0.25">
      <c r="E3102" s="11"/>
      <c r="G3102" s="11"/>
      <c r="J3102" s="11"/>
      <c r="K3102" s="11"/>
      <c r="L3102" s="11"/>
      <c r="M3102" s="11"/>
    </row>
    <row r="3103" spans="5:13" x14ac:dyDescent="0.25">
      <c r="E3103" s="11"/>
      <c r="G3103" s="11"/>
      <c r="J3103" s="11"/>
      <c r="K3103" s="11"/>
      <c r="L3103" s="11"/>
      <c r="M3103" s="11"/>
    </row>
    <row r="3104" spans="5:13" x14ac:dyDescent="0.25">
      <c r="E3104" s="11"/>
      <c r="G3104" s="11"/>
      <c r="J3104" s="11"/>
      <c r="K3104" s="11"/>
      <c r="L3104" s="11"/>
      <c r="M3104" s="11"/>
    </row>
    <row r="3105" spans="5:13" x14ac:dyDescent="0.25">
      <c r="E3105" s="11"/>
      <c r="G3105" s="11"/>
      <c r="J3105" s="11"/>
      <c r="K3105" s="11"/>
      <c r="L3105" s="11"/>
      <c r="M3105" s="11"/>
    </row>
    <row r="3106" spans="5:13" x14ac:dyDescent="0.25">
      <c r="E3106" s="11"/>
      <c r="G3106" s="11"/>
      <c r="J3106" s="11"/>
      <c r="K3106" s="11"/>
      <c r="L3106" s="11"/>
      <c r="M3106" s="11"/>
    </row>
    <row r="3107" spans="5:13" x14ac:dyDescent="0.25">
      <c r="E3107" s="11"/>
      <c r="G3107" s="11"/>
      <c r="J3107" s="11"/>
      <c r="K3107" s="11"/>
      <c r="L3107" s="11"/>
      <c r="M3107" s="11"/>
    </row>
    <row r="3108" spans="5:13" x14ac:dyDescent="0.25">
      <c r="E3108" s="11"/>
      <c r="G3108" s="11"/>
      <c r="J3108" s="11"/>
      <c r="K3108" s="11"/>
      <c r="L3108" s="11"/>
      <c r="M3108" s="11"/>
    </row>
    <row r="3109" spans="5:13" x14ac:dyDescent="0.25">
      <c r="E3109" s="11"/>
      <c r="G3109" s="11"/>
      <c r="J3109" s="11"/>
      <c r="K3109" s="11"/>
      <c r="L3109" s="11"/>
      <c r="M3109" s="11"/>
    </row>
    <row r="3110" spans="5:13" x14ac:dyDescent="0.25">
      <c r="E3110" s="11"/>
      <c r="G3110" s="11"/>
      <c r="J3110" s="11"/>
      <c r="K3110" s="11"/>
      <c r="L3110" s="11"/>
      <c r="M3110" s="11"/>
    </row>
    <row r="3111" spans="5:13" x14ac:dyDescent="0.25">
      <c r="E3111" s="11"/>
      <c r="G3111" s="11"/>
      <c r="J3111" s="11"/>
      <c r="K3111" s="11"/>
      <c r="L3111" s="11"/>
      <c r="M3111" s="11"/>
    </row>
    <row r="3112" spans="5:13" x14ac:dyDescent="0.25">
      <c r="E3112" s="11"/>
      <c r="G3112" s="11"/>
      <c r="J3112" s="11"/>
      <c r="K3112" s="11"/>
      <c r="L3112" s="11"/>
      <c r="M3112" s="11"/>
    </row>
    <row r="3113" spans="5:13" x14ac:dyDescent="0.25">
      <c r="E3113" s="11"/>
      <c r="G3113" s="11"/>
      <c r="J3113" s="11"/>
      <c r="K3113" s="11"/>
      <c r="L3113" s="11"/>
      <c r="M3113" s="11"/>
    </row>
    <row r="3114" spans="5:13" x14ac:dyDescent="0.25">
      <c r="E3114" s="11"/>
      <c r="G3114" s="11"/>
      <c r="J3114" s="11"/>
      <c r="K3114" s="11"/>
      <c r="L3114" s="11"/>
      <c r="M3114" s="11"/>
    </row>
    <row r="3115" spans="5:13" x14ac:dyDescent="0.25">
      <c r="E3115" s="11"/>
      <c r="G3115" s="11"/>
      <c r="J3115" s="11"/>
      <c r="K3115" s="11"/>
      <c r="L3115" s="11"/>
      <c r="M3115" s="11"/>
    </row>
    <row r="3116" spans="5:13" x14ac:dyDescent="0.25">
      <c r="E3116" s="11"/>
      <c r="G3116" s="11"/>
      <c r="J3116" s="11"/>
      <c r="K3116" s="11"/>
      <c r="L3116" s="11"/>
      <c r="M3116" s="11"/>
    </row>
    <row r="3117" spans="5:13" x14ac:dyDescent="0.25">
      <c r="E3117" s="11"/>
      <c r="G3117" s="11"/>
      <c r="J3117" s="11"/>
      <c r="K3117" s="11"/>
      <c r="L3117" s="11"/>
      <c r="M3117" s="11"/>
    </row>
    <row r="3118" spans="5:13" x14ac:dyDescent="0.25">
      <c r="E3118" s="11"/>
      <c r="G3118" s="11"/>
      <c r="J3118" s="11"/>
      <c r="K3118" s="11"/>
      <c r="L3118" s="11"/>
      <c r="M3118" s="11"/>
    </row>
    <row r="3119" spans="5:13" x14ac:dyDescent="0.25">
      <c r="E3119" s="11"/>
      <c r="G3119" s="11"/>
      <c r="J3119" s="11"/>
      <c r="K3119" s="11"/>
      <c r="L3119" s="11"/>
      <c r="M3119" s="11"/>
    </row>
    <row r="3120" spans="5:13" x14ac:dyDescent="0.25">
      <c r="E3120" s="11"/>
      <c r="G3120" s="11"/>
      <c r="J3120" s="11"/>
      <c r="K3120" s="11"/>
      <c r="L3120" s="11"/>
      <c r="M3120" s="11"/>
    </row>
    <row r="3121" spans="5:13" x14ac:dyDescent="0.25">
      <c r="E3121" s="11"/>
      <c r="G3121" s="11"/>
      <c r="J3121" s="11"/>
      <c r="K3121" s="11"/>
      <c r="L3121" s="11"/>
      <c r="M3121" s="11"/>
    </row>
    <row r="3122" spans="5:13" x14ac:dyDescent="0.25">
      <c r="E3122" s="11"/>
      <c r="G3122" s="11"/>
      <c r="J3122" s="11"/>
      <c r="K3122" s="11"/>
      <c r="L3122" s="11"/>
      <c r="M3122" s="11"/>
    </row>
    <row r="3123" spans="5:13" x14ac:dyDescent="0.25">
      <c r="E3123" s="11"/>
      <c r="G3123" s="11"/>
      <c r="J3123" s="11"/>
      <c r="K3123" s="11"/>
      <c r="L3123" s="11"/>
      <c r="M3123" s="11"/>
    </row>
    <row r="3124" spans="5:13" x14ac:dyDescent="0.25">
      <c r="E3124" s="11"/>
      <c r="G3124" s="11"/>
      <c r="J3124" s="11"/>
      <c r="K3124" s="11"/>
      <c r="L3124" s="11"/>
      <c r="M3124" s="11"/>
    </row>
    <row r="3125" spans="5:13" x14ac:dyDescent="0.25">
      <c r="E3125" s="11"/>
      <c r="G3125" s="11"/>
      <c r="J3125" s="11"/>
      <c r="K3125" s="11"/>
      <c r="L3125" s="11"/>
      <c r="M3125" s="11"/>
    </row>
    <row r="3126" spans="5:13" x14ac:dyDescent="0.25">
      <c r="E3126" s="11"/>
      <c r="G3126" s="11"/>
      <c r="J3126" s="11"/>
      <c r="K3126" s="11"/>
      <c r="L3126" s="11"/>
      <c r="M3126" s="11"/>
    </row>
    <row r="3127" spans="5:13" x14ac:dyDescent="0.25">
      <c r="E3127" s="11"/>
      <c r="G3127" s="11"/>
      <c r="J3127" s="11"/>
      <c r="K3127" s="11"/>
      <c r="L3127" s="11"/>
      <c r="M3127" s="11"/>
    </row>
    <row r="3128" spans="5:13" x14ac:dyDescent="0.25">
      <c r="E3128" s="11"/>
      <c r="G3128" s="11"/>
      <c r="J3128" s="11"/>
      <c r="K3128" s="11"/>
      <c r="L3128" s="11"/>
      <c r="M3128" s="11"/>
    </row>
    <row r="3129" spans="5:13" x14ac:dyDescent="0.25">
      <c r="E3129" s="11"/>
      <c r="G3129" s="11"/>
      <c r="J3129" s="11"/>
      <c r="K3129" s="11"/>
      <c r="L3129" s="11"/>
      <c r="M3129" s="11"/>
    </row>
    <row r="3130" spans="5:13" x14ac:dyDescent="0.25">
      <c r="E3130" s="11"/>
      <c r="G3130" s="11"/>
      <c r="J3130" s="11"/>
      <c r="K3130" s="11"/>
      <c r="L3130" s="11"/>
      <c r="M3130" s="11"/>
    </row>
    <row r="3131" spans="5:13" x14ac:dyDescent="0.25">
      <c r="E3131" s="11"/>
      <c r="G3131" s="11"/>
      <c r="J3131" s="11"/>
      <c r="K3131" s="11"/>
      <c r="L3131" s="11"/>
      <c r="M3131" s="11"/>
    </row>
    <row r="3132" spans="5:13" x14ac:dyDescent="0.25">
      <c r="E3132" s="11"/>
      <c r="G3132" s="11"/>
      <c r="J3132" s="11"/>
      <c r="K3132" s="11"/>
      <c r="L3132" s="11"/>
      <c r="M3132" s="11"/>
    </row>
    <row r="3133" spans="5:13" x14ac:dyDescent="0.25">
      <c r="E3133" s="11"/>
      <c r="G3133" s="11"/>
      <c r="J3133" s="11"/>
      <c r="K3133" s="11"/>
      <c r="L3133" s="11"/>
      <c r="M3133" s="11"/>
    </row>
    <row r="3134" spans="5:13" x14ac:dyDescent="0.25">
      <c r="E3134" s="11"/>
      <c r="G3134" s="11"/>
      <c r="J3134" s="11"/>
      <c r="K3134" s="11"/>
      <c r="L3134" s="11"/>
      <c r="M3134" s="11"/>
    </row>
    <row r="3135" spans="5:13" x14ac:dyDescent="0.25">
      <c r="E3135" s="11"/>
      <c r="G3135" s="11"/>
      <c r="J3135" s="11"/>
      <c r="K3135" s="11"/>
      <c r="L3135" s="11"/>
      <c r="M3135" s="11"/>
    </row>
    <row r="3136" spans="5:13" x14ac:dyDescent="0.25">
      <c r="E3136" s="11"/>
      <c r="G3136" s="11"/>
      <c r="J3136" s="11"/>
      <c r="K3136" s="11"/>
      <c r="L3136" s="11"/>
      <c r="M3136" s="11"/>
    </row>
    <row r="3137" spans="5:13" x14ac:dyDescent="0.25">
      <c r="E3137" s="11"/>
      <c r="G3137" s="11"/>
      <c r="J3137" s="11"/>
      <c r="K3137" s="11"/>
      <c r="L3137" s="11"/>
      <c r="M3137" s="11"/>
    </row>
    <row r="3138" spans="5:13" x14ac:dyDescent="0.25">
      <c r="E3138" s="11"/>
      <c r="G3138" s="11"/>
      <c r="J3138" s="11"/>
      <c r="K3138" s="11"/>
      <c r="L3138" s="11"/>
      <c r="M3138" s="11"/>
    </row>
    <row r="3139" spans="5:13" x14ac:dyDescent="0.25">
      <c r="E3139" s="11"/>
      <c r="G3139" s="11"/>
      <c r="J3139" s="11"/>
      <c r="K3139" s="11"/>
      <c r="L3139" s="11"/>
      <c r="M3139" s="11"/>
    </row>
    <row r="3140" spans="5:13" x14ac:dyDescent="0.25">
      <c r="E3140" s="11"/>
      <c r="G3140" s="11"/>
      <c r="J3140" s="11"/>
      <c r="K3140" s="11"/>
      <c r="L3140" s="11"/>
      <c r="M3140" s="11"/>
    </row>
    <row r="3141" spans="5:13" x14ac:dyDescent="0.25">
      <c r="E3141" s="11"/>
      <c r="G3141" s="11"/>
      <c r="J3141" s="11"/>
      <c r="K3141" s="11"/>
      <c r="L3141" s="11"/>
      <c r="M3141" s="11"/>
    </row>
    <row r="3142" spans="5:13" x14ac:dyDescent="0.25">
      <c r="E3142" s="11"/>
      <c r="G3142" s="11"/>
      <c r="J3142" s="11"/>
      <c r="K3142" s="11"/>
      <c r="L3142" s="11"/>
      <c r="M3142" s="11"/>
    </row>
    <row r="3143" spans="5:13" x14ac:dyDescent="0.25">
      <c r="E3143" s="11"/>
      <c r="G3143" s="11"/>
      <c r="J3143" s="11"/>
      <c r="K3143" s="11"/>
      <c r="L3143" s="11"/>
      <c r="M3143" s="11"/>
    </row>
    <row r="3144" spans="5:13" x14ac:dyDescent="0.25">
      <c r="E3144" s="11"/>
      <c r="G3144" s="11"/>
      <c r="J3144" s="11"/>
      <c r="K3144" s="11"/>
      <c r="L3144" s="11"/>
      <c r="M3144" s="11"/>
    </row>
    <row r="3145" spans="5:13" x14ac:dyDescent="0.25">
      <c r="E3145" s="11"/>
      <c r="G3145" s="11"/>
      <c r="J3145" s="11"/>
      <c r="K3145" s="11"/>
      <c r="L3145" s="11"/>
      <c r="M3145" s="11"/>
    </row>
    <row r="3146" spans="5:13" x14ac:dyDescent="0.25">
      <c r="E3146" s="11"/>
      <c r="G3146" s="11"/>
      <c r="J3146" s="11"/>
      <c r="K3146" s="11"/>
      <c r="L3146" s="11"/>
      <c r="M3146" s="11"/>
    </row>
    <row r="3147" spans="5:13" x14ac:dyDescent="0.25">
      <c r="E3147" s="11"/>
      <c r="G3147" s="11"/>
      <c r="J3147" s="11"/>
      <c r="K3147" s="11"/>
      <c r="L3147" s="11"/>
      <c r="M3147" s="11"/>
    </row>
    <row r="3148" spans="5:13" x14ac:dyDescent="0.25">
      <c r="E3148" s="11"/>
      <c r="G3148" s="11"/>
      <c r="J3148" s="11"/>
      <c r="K3148" s="11"/>
      <c r="L3148" s="11"/>
      <c r="M3148" s="11"/>
    </row>
    <row r="3149" spans="5:13" x14ac:dyDescent="0.25">
      <c r="E3149" s="11"/>
      <c r="G3149" s="11"/>
      <c r="J3149" s="11"/>
      <c r="K3149" s="11"/>
      <c r="L3149" s="11"/>
      <c r="M3149" s="11"/>
    </row>
    <row r="3150" spans="5:13" x14ac:dyDescent="0.25">
      <c r="E3150" s="11"/>
      <c r="G3150" s="11"/>
      <c r="J3150" s="11"/>
      <c r="K3150" s="11"/>
      <c r="L3150" s="11"/>
      <c r="M3150" s="11"/>
    </row>
    <row r="3151" spans="5:13" x14ac:dyDescent="0.25">
      <c r="E3151" s="11"/>
      <c r="G3151" s="11"/>
      <c r="J3151" s="11"/>
      <c r="K3151" s="11"/>
      <c r="L3151" s="11"/>
      <c r="M3151" s="11"/>
    </row>
    <row r="3152" spans="5:13" x14ac:dyDescent="0.25">
      <c r="E3152" s="11"/>
      <c r="G3152" s="11"/>
      <c r="J3152" s="11"/>
      <c r="K3152" s="11"/>
      <c r="L3152" s="11"/>
      <c r="M3152" s="11"/>
    </row>
    <row r="3153" spans="5:13" x14ac:dyDescent="0.25">
      <c r="E3153" s="11"/>
      <c r="G3153" s="11"/>
      <c r="J3153" s="11"/>
      <c r="K3153" s="11"/>
      <c r="L3153" s="11"/>
      <c r="M3153" s="11"/>
    </row>
    <row r="3154" spans="5:13" x14ac:dyDescent="0.25">
      <c r="E3154" s="11"/>
      <c r="G3154" s="11"/>
      <c r="J3154" s="11"/>
      <c r="K3154" s="11"/>
      <c r="L3154" s="11"/>
      <c r="M3154" s="11"/>
    </row>
    <row r="3155" spans="5:13" x14ac:dyDescent="0.25">
      <c r="E3155" s="11"/>
      <c r="G3155" s="11"/>
      <c r="J3155" s="11"/>
      <c r="K3155" s="11"/>
      <c r="L3155" s="11"/>
      <c r="M3155" s="11"/>
    </row>
    <row r="3156" spans="5:13" x14ac:dyDescent="0.25">
      <c r="E3156" s="11"/>
      <c r="G3156" s="11"/>
      <c r="J3156" s="11"/>
      <c r="K3156" s="11"/>
      <c r="L3156" s="11"/>
      <c r="M3156" s="11"/>
    </row>
    <row r="3157" spans="5:13" x14ac:dyDescent="0.25">
      <c r="E3157" s="11"/>
      <c r="G3157" s="11"/>
      <c r="J3157" s="11"/>
      <c r="K3157" s="11"/>
      <c r="L3157" s="11"/>
      <c r="M3157" s="11"/>
    </row>
    <row r="3158" spans="5:13" x14ac:dyDescent="0.25">
      <c r="E3158" s="11"/>
      <c r="G3158" s="11"/>
      <c r="J3158" s="11"/>
      <c r="K3158" s="11"/>
      <c r="L3158" s="11"/>
      <c r="M3158" s="11"/>
    </row>
    <row r="3159" spans="5:13" x14ac:dyDescent="0.25">
      <c r="E3159" s="11"/>
      <c r="G3159" s="11"/>
      <c r="J3159" s="11"/>
      <c r="K3159" s="11"/>
      <c r="L3159" s="11"/>
      <c r="M3159" s="11"/>
    </row>
    <row r="3160" spans="5:13" x14ac:dyDescent="0.25">
      <c r="E3160" s="11"/>
      <c r="G3160" s="11"/>
      <c r="J3160" s="11"/>
      <c r="K3160" s="11"/>
      <c r="L3160" s="11"/>
      <c r="M3160" s="11"/>
    </row>
    <row r="3161" spans="5:13" x14ac:dyDescent="0.25">
      <c r="E3161" s="11"/>
      <c r="G3161" s="11"/>
      <c r="J3161" s="11"/>
      <c r="K3161" s="11"/>
      <c r="L3161" s="11"/>
      <c r="M3161" s="11"/>
    </row>
    <row r="3162" spans="5:13" x14ac:dyDescent="0.25">
      <c r="E3162" s="11"/>
      <c r="G3162" s="11"/>
      <c r="J3162" s="11"/>
      <c r="K3162" s="11"/>
      <c r="L3162" s="11"/>
      <c r="M3162" s="11"/>
    </row>
    <row r="3163" spans="5:13" x14ac:dyDescent="0.25">
      <c r="E3163" s="11"/>
      <c r="G3163" s="11"/>
      <c r="J3163" s="11"/>
      <c r="K3163" s="11"/>
      <c r="L3163" s="11"/>
      <c r="M3163" s="11"/>
    </row>
    <row r="3164" spans="5:13" x14ac:dyDescent="0.25">
      <c r="E3164" s="11"/>
      <c r="G3164" s="11"/>
      <c r="J3164" s="11"/>
      <c r="K3164" s="11"/>
      <c r="L3164" s="11"/>
      <c r="M3164" s="11"/>
    </row>
    <row r="3165" spans="5:13" x14ac:dyDescent="0.25">
      <c r="E3165" s="11"/>
      <c r="G3165" s="11"/>
      <c r="J3165" s="11"/>
      <c r="K3165" s="11"/>
      <c r="L3165" s="11"/>
      <c r="M3165" s="11"/>
    </row>
    <row r="3166" spans="5:13" x14ac:dyDescent="0.25">
      <c r="E3166" s="11"/>
      <c r="G3166" s="11"/>
      <c r="J3166" s="11"/>
      <c r="K3166" s="11"/>
      <c r="L3166" s="11"/>
      <c r="M3166" s="11"/>
    </row>
    <row r="3167" spans="5:13" x14ac:dyDescent="0.25">
      <c r="E3167" s="11"/>
      <c r="G3167" s="11"/>
      <c r="J3167" s="11"/>
      <c r="K3167" s="11"/>
      <c r="L3167" s="11"/>
      <c r="M3167" s="11"/>
    </row>
    <row r="3168" spans="5:13" x14ac:dyDescent="0.25">
      <c r="E3168" s="11"/>
      <c r="G3168" s="11"/>
      <c r="J3168" s="11"/>
      <c r="K3168" s="11"/>
      <c r="L3168" s="11"/>
      <c r="M3168" s="11"/>
    </row>
    <row r="3169" spans="5:13" x14ac:dyDescent="0.25">
      <c r="E3169" s="11"/>
      <c r="G3169" s="11"/>
      <c r="J3169" s="11"/>
      <c r="K3169" s="11"/>
      <c r="L3169" s="11"/>
      <c r="M3169" s="11"/>
    </row>
    <row r="3170" spans="5:13" x14ac:dyDescent="0.25">
      <c r="E3170" s="11"/>
      <c r="G3170" s="11"/>
      <c r="J3170" s="11"/>
      <c r="K3170" s="11"/>
      <c r="L3170" s="11"/>
      <c r="M3170" s="11"/>
    </row>
    <row r="3171" spans="5:13" x14ac:dyDescent="0.25">
      <c r="E3171" s="11"/>
      <c r="G3171" s="11"/>
      <c r="J3171" s="11"/>
      <c r="K3171" s="11"/>
      <c r="L3171" s="11"/>
      <c r="M3171" s="11"/>
    </row>
    <row r="3172" spans="5:13" x14ac:dyDescent="0.25">
      <c r="E3172" s="11"/>
      <c r="G3172" s="11"/>
      <c r="J3172" s="11"/>
      <c r="K3172" s="11"/>
      <c r="L3172" s="11"/>
      <c r="M3172" s="11"/>
    </row>
    <row r="3173" spans="5:13" x14ac:dyDescent="0.25">
      <c r="E3173" s="11"/>
      <c r="G3173" s="11"/>
      <c r="J3173" s="11"/>
      <c r="K3173" s="11"/>
      <c r="L3173" s="11"/>
      <c r="M3173" s="11"/>
    </row>
    <row r="3174" spans="5:13" x14ac:dyDescent="0.25">
      <c r="E3174" s="11"/>
      <c r="G3174" s="11"/>
      <c r="J3174" s="11"/>
      <c r="K3174" s="11"/>
      <c r="L3174" s="11"/>
      <c r="M3174" s="11"/>
    </row>
    <row r="3175" spans="5:13" x14ac:dyDescent="0.25">
      <c r="E3175" s="11"/>
      <c r="G3175" s="11"/>
      <c r="J3175" s="11"/>
      <c r="K3175" s="11"/>
      <c r="L3175" s="11"/>
      <c r="M3175" s="11"/>
    </row>
    <row r="3176" spans="5:13" x14ac:dyDescent="0.25">
      <c r="E3176" s="11"/>
      <c r="G3176" s="11"/>
      <c r="J3176" s="11"/>
      <c r="K3176" s="11"/>
      <c r="L3176" s="11"/>
      <c r="M3176" s="11"/>
    </row>
    <row r="3177" spans="5:13" x14ac:dyDescent="0.25">
      <c r="E3177" s="11"/>
      <c r="G3177" s="11"/>
      <c r="J3177" s="11"/>
      <c r="K3177" s="11"/>
      <c r="L3177" s="11"/>
      <c r="M3177" s="11"/>
    </row>
    <row r="3178" spans="5:13" x14ac:dyDescent="0.25">
      <c r="E3178" s="11"/>
      <c r="G3178" s="11"/>
      <c r="J3178" s="11"/>
      <c r="K3178" s="11"/>
      <c r="L3178" s="11"/>
      <c r="M3178" s="11"/>
    </row>
    <row r="3179" spans="5:13" x14ac:dyDescent="0.25">
      <c r="E3179" s="11"/>
      <c r="G3179" s="11"/>
      <c r="J3179" s="11"/>
      <c r="K3179" s="11"/>
      <c r="L3179" s="11"/>
      <c r="M3179" s="11"/>
    </row>
    <row r="3180" spans="5:13" x14ac:dyDescent="0.25">
      <c r="E3180" s="11"/>
      <c r="G3180" s="11"/>
      <c r="J3180" s="11"/>
      <c r="K3180" s="11"/>
      <c r="L3180" s="11"/>
      <c r="M3180" s="11"/>
    </row>
    <row r="3181" spans="5:13" x14ac:dyDescent="0.25">
      <c r="E3181" s="11"/>
      <c r="G3181" s="11"/>
      <c r="J3181" s="11"/>
      <c r="K3181" s="11"/>
      <c r="L3181" s="11"/>
      <c r="M3181" s="11"/>
    </row>
    <row r="3182" spans="5:13" x14ac:dyDescent="0.25">
      <c r="E3182" s="11"/>
      <c r="G3182" s="11"/>
      <c r="J3182" s="11"/>
      <c r="K3182" s="11"/>
      <c r="L3182" s="11"/>
      <c r="M3182" s="11"/>
    </row>
    <row r="3183" spans="5:13" x14ac:dyDescent="0.25">
      <c r="E3183" s="11"/>
      <c r="G3183" s="11"/>
      <c r="J3183" s="11"/>
      <c r="K3183" s="11"/>
      <c r="L3183" s="11"/>
      <c r="M3183" s="11"/>
    </row>
    <row r="3184" spans="5:13" x14ac:dyDescent="0.25">
      <c r="E3184" s="11"/>
      <c r="G3184" s="11"/>
      <c r="J3184" s="11"/>
      <c r="K3184" s="11"/>
      <c r="L3184" s="11"/>
      <c r="M3184" s="11"/>
    </row>
    <row r="3185" spans="5:13" x14ac:dyDescent="0.25">
      <c r="E3185" s="11"/>
      <c r="G3185" s="11"/>
      <c r="J3185" s="11"/>
      <c r="K3185" s="11"/>
      <c r="L3185" s="11"/>
      <c r="M3185" s="11"/>
    </row>
    <row r="3186" spans="5:13" x14ac:dyDescent="0.25">
      <c r="E3186" s="11"/>
      <c r="G3186" s="11"/>
      <c r="J3186" s="11"/>
      <c r="K3186" s="11"/>
      <c r="L3186" s="11"/>
      <c r="M3186" s="11"/>
    </row>
    <row r="3187" spans="5:13" x14ac:dyDescent="0.25">
      <c r="E3187" s="11"/>
      <c r="G3187" s="11"/>
      <c r="J3187" s="11"/>
      <c r="K3187" s="11"/>
      <c r="L3187" s="11"/>
      <c r="M3187" s="11"/>
    </row>
    <row r="3188" spans="5:13" x14ac:dyDescent="0.25">
      <c r="E3188" s="11"/>
      <c r="G3188" s="11"/>
      <c r="J3188" s="11"/>
      <c r="K3188" s="11"/>
      <c r="L3188" s="11"/>
      <c r="M3188" s="11"/>
    </row>
    <row r="3189" spans="5:13" x14ac:dyDescent="0.25">
      <c r="E3189" s="11"/>
      <c r="G3189" s="11"/>
      <c r="J3189" s="11"/>
      <c r="K3189" s="11"/>
      <c r="L3189" s="11"/>
      <c r="M3189" s="11"/>
    </row>
    <row r="3190" spans="5:13" x14ac:dyDescent="0.25">
      <c r="E3190" s="11"/>
      <c r="G3190" s="11"/>
      <c r="J3190" s="11"/>
      <c r="K3190" s="11"/>
      <c r="L3190" s="11"/>
      <c r="M3190" s="11"/>
    </row>
    <row r="3191" spans="5:13" x14ac:dyDescent="0.25">
      <c r="E3191" s="11"/>
      <c r="G3191" s="11"/>
      <c r="J3191" s="11"/>
      <c r="K3191" s="11"/>
      <c r="L3191" s="11"/>
      <c r="M3191" s="11"/>
    </row>
    <row r="3192" spans="5:13" x14ac:dyDescent="0.25">
      <c r="E3192" s="11"/>
      <c r="G3192" s="11"/>
      <c r="J3192" s="11"/>
      <c r="K3192" s="11"/>
      <c r="L3192" s="11"/>
      <c r="M3192" s="11"/>
    </row>
    <row r="3193" spans="5:13" x14ac:dyDescent="0.25">
      <c r="E3193" s="11"/>
      <c r="G3193" s="11"/>
      <c r="J3193" s="11"/>
      <c r="K3193" s="11"/>
      <c r="L3193" s="11"/>
      <c r="M3193" s="11"/>
    </row>
    <row r="3194" spans="5:13" x14ac:dyDescent="0.25">
      <c r="E3194" s="11"/>
      <c r="G3194" s="11"/>
      <c r="J3194" s="11"/>
      <c r="K3194" s="11"/>
      <c r="L3194" s="11"/>
      <c r="M3194" s="11"/>
    </row>
    <row r="3195" spans="5:13" x14ac:dyDescent="0.25">
      <c r="E3195" s="11"/>
      <c r="G3195" s="11"/>
      <c r="J3195" s="11"/>
      <c r="K3195" s="11"/>
      <c r="L3195" s="11"/>
      <c r="M3195" s="11"/>
    </row>
    <row r="3196" spans="5:13" x14ac:dyDescent="0.25">
      <c r="E3196" s="11"/>
      <c r="G3196" s="11"/>
      <c r="J3196" s="11"/>
      <c r="K3196" s="11"/>
      <c r="L3196" s="11"/>
      <c r="M3196" s="11"/>
    </row>
    <row r="3197" spans="5:13" x14ac:dyDescent="0.25">
      <c r="E3197" s="11"/>
      <c r="G3197" s="11"/>
      <c r="J3197" s="11"/>
      <c r="K3197" s="11"/>
      <c r="L3197" s="11"/>
      <c r="M3197" s="11"/>
    </row>
    <row r="3198" spans="5:13" x14ac:dyDescent="0.25">
      <c r="E3198" s="11"/>
      <c r="G3198" s="11"/>
      <c r="J3198" s="11"/>
      <c r="K3198" s="11"/>
      <c r="L3198" s="11"/>
      <c r="M3198" s="11"/>
    </row>
    <row r="3199" spans="5:13" x14ac:dyDescent="0.25">
      <c r="E3199" s="11"/>
      <c r="G3199" s="11"/>
      <c r="J3199" s="11"/>
      <c r="K3199" s="11"/>
      <c r="L3199" s="11"/>
      <c r="M3199" s="11"/>
    </row>
    <row r="3200" spans="5:13" x14ac:dyDescent="0.25">
      <c r="E3200" s="11"/>
      <c r="G3200" s="11"/>
      <c r="J3200" s="11"/>
      <c r="K3200" s="11"/>
      <c r="L3200" s="11"/>
      <c r="M3200" s="11"/>
    </row>
    <row r="3201" spans="5:13" x14ac:dyDescent="0.25">
      <c r="E3201" s="11"/>
      <c r="G3201" s="11"/>
      <c r="J3201" s="11"/>
      <c r="K3201" s="11"/>
      <c r="L3201" s="11"/>
      <c r="M3201" s="11"/>
    </row>
    <row r="3202" spans="5:13" x14ac:dyDescent="0.25">
      <c r="E3202" s="11"/>
      <c r="G3202" s="11"/>
      <c r="J3202" s="11"/>
      <c r="K3202" s="11"/>
      <c r="L3202" s="11"/>
      <c r="M3202" s="11"/>
    </row>
    <row r="3203" spans="5:13" x14ac:dyDescent="0.25">
      <c r="E3203" s="11"/>
      <c r="G3203" s="11"/>
      <c r="J3203" s="11"/>
      <c r="K3203" s="11"/>
      <c r="L3203" s="11"/>
      <c r="M3203" s="11"/>
    </row>
    <row r="3204" spans="5:13" x14ac:dyDescent="0.25">
      <c r="E3204" s="11"/>
      <c r="G3204" s="11"/>
      <c r="J3204" s="11"/>
      <c r="K3204" s="11"/>
      <c r="L3204" s="11"/>
      <c r="M3204" s="11"/>
    </row>
    <row r="3205" spans="5:13" x14ac:dyDescent="0.25">
      <c r="E3205" s="11"/>
      <c r="G3205" s="11"/>
      <c r="J3205" s="11"/>
      <c r="K3205" s="11"/>
      <c r="L3205" s="11"/>
      <c r="M3205" s="11"/>
    </row>
    <row r="3206" spans="5:13" x14ac:dyDescent="0.25">
      <c r="E3206" s="11"/>
      <c r="G3206" s="11"/>
      <c r="J3206" s="11"/>
      <c r="K3206" s="11"/>
      <c r="L3206" s="11"/>
      <c r="M3206" s="11"/>
    </row>
    <row r="3207" spans="5:13" x14ac:dyDescent="0.25">
      <c r="E3207" s="11"/>
      <c r="G3207" s="11"/>
      <c r="J3207" s="11"/>
      <c r="K3207" s="11"/>
      <c r="L3207" s="11"/>
      <c r="M3207" s="11"/>
    </row>
    <row r="3208" spans="5:13" x14ac:dyDescent="0.25">
      <c r="E3208" s="11"/>
      <c r="G3208" s="11"/>
      <c r="J3208" s="11"/>
      <c r="K3208" s="11"/>
      <c r="L3208" s="11"/>
      <c r="M3208" s="11"/>
    </row>
    <row r="3209" spans="5:13" x14ac:dyDescent="0.25">
      <c r="E3209" s="11"/>
      <c r="G3209" s="11"/>
      <c r="J3209" s="11"/>
      <c r="K3209" s="11"/>
      <c r="L3209" s="11"/>
      <c r="M3209" s="11"/>
    </row>
    <row r="3210" spans="5:13" x14ac:dyDescent="0.25">
      <c r="E3210" s="11"/>
      <c r="G3210" s="11"/>
      <c r="J3210" s="11"/>
      <c r="K3210" s="11"/>
      <c r="L3210" s="11"/>
      <c r="M3210" s="11"/>
    </row>
    <row r="3211" spans="5:13" x14ac:dyDescent="0.25">
      <c r="E3211" s="11"/>
      <c r="G3211" s="11"/>
      <c r="J3211" s="11"/>
      <c r="K3211" s="11"/>
      <c r="L3211" s="11"/>
      <c r="M3211" s="11"/>
    </row>
    <row r="3212" spans="5:13" x14ac:dyDescent="0.25">
      <c r="E3212" s="11"/>
      <c r="G3212" s="11"/>
      <c r="J3212" s="11"/>
      <c r="K3212" s="11"/>
      <c r="L3212" s="11"/>
      <c r="M3212" s="11"/>
    </row>
    <row r="3213" spans="5:13" x14ac:dyDescent="0.25">
      <c r="E3213" s="11"/>
      <c r="G3213" s="11"/>
      <c r="J3213" s="11"/>
      <c r="K3213" s="11"/>
      <c r="L3213" s="11"/>
      <c r="M3213" s="11"/>
    </row>
    <row r="3214" spans="5:13" x14ac:dyDescent="0.25">
      <c r="E3214" s="11"/>
      <c r="G3214" s="11"/>
      <c r="J3214" s="11"/>
      <c r="K3214" s="11"/>
      <c r="L3214" s="11"/>
      <c r="M3214" s="11"/>
    </row>
    <row r="3215" spans="5:13" x14ac:dyDescent="0.25">
      <c r="E3215" s="11"/>
      <c r="G3215" s="11"/>
      <c r="J3215" s="11"/>
      <c r="K3215" s="11"/>
      <c r="L3215" s="11"/>
      <c r="M3215" s="11"/>
    </row>
    <row r="3216" spans="5:13" x14ac:dyDescent="0.25">
      <c r="E3216" s="11"/>
      <c r="G3216" s="11"/>
      <c r="J3216" s="11"/>
      <c r="K3216" s="11"/>
      <c r="L3216" s="11"/>
      <c r="M3216" s="11"/>
    </row>
    <row r="3217" spans="5:13" x14ac:dyDescent="0.25">
      <c r="E3217" s="11"/>
      <c r="G3217" s="11"/>
      <c r="J3217" s="11"/>
      <c r="K3217" s="11"/>
      <c r="L3217" s="11"/>
      <c r="M3217" s="11"/>
    </row>
    <row r="3218" spans="5:13" x14ac:dyDescent="0.25">
      <c r="E3218" s="11"/>
      <c r="G3218" s="11"/>
      <c r="J3218" s="11"/>
      <c r="K3218" s="11"/>
      <c r="L3218" s="11"/>
      <c r="M3218" s="11"/>
    </row>
    <row r="3219" spans="5:13" x14ac:dyDescent="0.25">
      <c r="E3219" s="11"/>
      <c r="G3219" s="11"/>
      <c r="J3219" s="11"/>
      <c r="K3219" s="11"/>
      <c r="L3219" s="11"/>
      <c r="M3219" s="11"/>
    </row>
    <row r="3220" spans="5:13" x14ac:dyDescent="0.25">
      <c r="E3220" s="11"/>
      <c r="G3220" s="11"/>
      <c r="J3220" s="11"/>
      <c r="K3220" s="11"/>
      <c r="L3220" s="11"/>
      <c r="M3220" s="11"/>
    </row>
    <row r="3221" spans="5:13" x14ac:dyDescent="0.25">
      <c r="E3221" s="11"/>
      <c r="G3221" s="11"/>
      <c r="J3221" s="11"/>
      <c r="K3221" s="11"/>
      <c r="L3221" s="11"/>
      <c r="M3221" s="11"/>
    </row>
    <row r="3222" spans="5:13" x14ac:dyDescent="0.25">
      <c r="E3222" s="11"/>
      <c r="G3222" s="11"/>
      <c r="J3222" s="11"/>
      <c r="K3222" s="11"/>
      <c r="L3222" s="11"/>
      <c r="M3222" s="11"/>
    </row>
    <row r="3223" spans="5:13" x14ac:dyDescent="0.25">
      <c r="E3223" s="11"/>
      <c r="G3223" s="11"/>
      <c r="J3223" s="11"/>
      <c r="K3223" s="11"/>
      <c r="L3223" s="11"/>
      <c r="M3223" s="11"/>
    </row>
    <row r="3224" spans="5:13" x14ac:dyDescent="0.25">
      <c r="E3224" s="11"/>
      <c r="G3224" s="11"/>
      <c r="J3224" s="11"/>
      <c r="K3224" s="11"/>
      <c r="L3224" s="11"/>
      <c r="M3224" s="11"/>
    </row>
    <row r="3225" spans="5:13" x14ac:dyDescent="0.25">
      <c r="E3225" s="11"/>
      <c r="G3225" s="11"/>
      <c r="J3225" s="11"/>
      <c r="K3225" s="11"/>
      <c r="L3225" s="11"/>
      <c r="M3225" s="11"/>
    </row>
    <row r="3226" spans="5:13" x14ac:dyDescent="0.25">
      <c r="E3226" s="11"/>
      <c r="G3226" s="11"/>
      <c r="J3226" s="11"/>
      <c r="K3226" s="11"/>
      <c r="L3226" s="11"/>
      <c r="M3226" s="11"/>
    </row>
    <row r="3227" spans="5:13" x14ac:dyDescent="0.25">
      <c r="E3227" s="11"/>
      <c r="G3227" s="11"/>
      <c r="J3227" s="11"/>
      <c r="K3227" s="11"/>
      <c r="L3227" s="11"/>
      <c r="M3227" s="11"/>
    </row>
    <row r="3228" spans="5:13" x14ac:dyDescent="0.25">
      <c r="E3228" s="11"/>
      <c r="G3228" s="11"/>
      <c r="J3228" s="11"/>
      <c r="K3228" s="11"/>
      <c r="L3228" s="11"/>
      <c r="M3228" s="11"/>
    </row>
    <row r="3229" spans="5:13" x14ac:dyDescent="0.25">
      <c r="E3229" s="11"/>
      <c r="G3229" s="11"/>
      <c r="J3229" s="11"/>
      <c r="K3229" s="11"/>
      <c r="L3229" s="11"/>
      <c r="M3229" s="11"/>
    </row>
    <row r="3230" spans="5:13" x14ac:dyDescent="0.25">
      <c r="E3230" s="11"/>
      <c r="G3230" s="11"/>
      <c r="J3230" s="11"/>
      <c r="K3230" s="11"/>
      <c r="L3230" s="11"/>
      <c r="M3230" s="11"/>
    </row>
    <row r="3231" spans="5:13" x14ac:dyDescent="0.25">
      <c r="E3231" s="11"/>
      <c r="G3231" s="11"/>
      <c r="J3231" s="11"/>
      <c r="K3231" s="11"/>
      <c r="L3231" s="11"/>
      <c r="M3231" s="11"/>
    </row>
    <row r="3232" spans="5:13" x14ac:dyDescent="0.25">
      <c r="E3232" s="11"/>
      <c r="G3232" s="11"/>
      <c r="J3232" s="11"/>
      <c r="K3232" s="11"/>
      <c r="L3232" s="11"/>
      <c r="M3232" s="11"/>
    </row>
    <row r="3233" spans="5:13" x14ac:dyDescent="0.25">
      <c r="E3233" s="11"/>
      <c r="G3233" s="11"/>
      <c r="J3233" s="11"/>
      <c r="K3233" s="11"/>
      <c r="L3233" s="11"/>
      <c r="M3233" s="11"/>
    </row>
    <row r="3234" spans="5:13" x14ac:dyDescent="0.25">
      <c r="E3234" s="11"/>
      <c r="G3234" s="11"/>
      <c r="J3234" s="11"/>
      <c r="K3234" s="11"/>
      <c r="L3234" s="11"/>
      <c r="M3234" s="11"/>
    </row>
    <row r="3235" spans="5:13" x14ac:dyDescent="0.25">
      <c r="E3235" s="11"/>
      <c r="G3235" s="11"/>
      <c r="J3235" s="11"/>
      <c r="K3235" s="11"/>
      <c r="L3235" s="11"/>
      <c r="M3235" s="11"/>
    </row>
    <row r="3236" spans="5:13" x14ac:dyDescent="0.25">
      <c r="E3236" s="11"/>
      <c r="G3236" s="11"/>
      <c r="J3236" s="11"/>
      <c r="K3236" s="11"/>
      <c r="L3236" s="11"/>
      <c r="M3236" s="11"/>
    </row>
    <row r="3237" spans="5:13" x14ac:dyDescent="0.25">
      <c r="E3237" s="11"/>
      <c r="G3237" s="11"/>
      <c r="J3237" s="11"/>
      <c r="K3237" s="11"/>
      <c r="L3237" s="11"/>
      <c r="M3237" s="11"/>
    </row>
    <row r="3238" spans="5:13" x14ac:dyDescent="0.25">
      <c r="E3238" s="11"/>
      <c r="G3238" s="11"/>
      <c r="J3238" s="11"/>
      <c r="K3238" s="11"/>
      <c r="L3238" s="11"/>
      <c r="M3238" s="11"/>
    </row>
    <row r="3239" spans="5:13" x14ac:dyDescent="0.25">
      <c r="E3239" s="11"/>
      <c r="G3239" s="11"/>
      <c r="J3239" s="11"/>
      <c r="K3239" s="11"/>
      <c r="L3239" s="11"/>
      <c r="M3239" s="11"/>
    </row>
    <row r="3240" spans="5:13" x14ac:dyDescent="0.25">
      <c r="E3240" s="11"/>
      <c r="G3240" s="11"/>
      <c r="J3240" s="11"/>
      <c r="K3240" s="11"/>
      <c r="L3240" s="11"/>
      <c r="M3240" s="11"/>
    </row>
    <row r="3241" spans="5:13" x14ac:dyDescent="0.25">
      <c r="E3241" s="11"/>
      <c r="G3241" s="11"/>
      <c r="J3241" s="11"/>
      <c r="K3241" s="11"/>
      <c r="L3241" s="11"/>
      <c r="M3241" s="11"/>
    </row>
    <row r="3242" spans="5:13" x14ac:dyDescent="0.25">
      <c r="E3242" s="11"/>
      <c r="G3242" s="11"/>
      <c r="J3242" s="11"/>
      <c r="K3242" s="11"/>
      <c r="L3242" s="11"/>
      <c r="M3242" s="11"/>
    </row>
    <row r="3243" spans="5:13" x14ac:dyDescent="0.25">
      <c r="E3243" s="11"/>
      <c r="G3243" s="11"/>
      <c r="J3243" s="11"/>
      <c r="K3243" s="11"/>
      <c r="L3243" s="11"/>
      <c r="M3243" s="11"/>
    </row>
    <row r="3244" spans="5:13" x14ac:dyDescent="0.25">
      <c r="E3244" s="11"/>
      <c r="G3244" s="11"/>
      <c r="J3244" s="11"/>
      <c r="K3244" s="11"/>
      <c r="L3244" s="11"/>
      <c r="M3244" s="11"/>
    </row>
    <row r="3245" spans="5:13" x14ac:dyDescent="0.25">
      <c r="E3245" s="11"/>
      <c r="G3245" s="11"/>
      <c r="J3245" s="11"/>
      <c r="K3245" s="11"/>
      <c r="L3245" s="11"/>
      <c r="M3245" s="11"/>
    </row>
    <row r="3246" spans="5:13" x14ac:dyDescent="0.25">
      <c r="E3246" s="11"/>
      <c r="G3246" s="11"/>
      <c r="J3246" s="11"/>
      <c r="K3246" s="11"/>
      <c r="L3246" s="11"/>
      <c r="M3246" s="11"/>
    </row>
    <row r="3247" spans="5:13" x14ac:dyDescent="0.25">
      <c r="E3247" s="11"/>
      <c r="G3247" s="11"/>
      <c r="J3247" s="11"/>
      <c r="K3247" s="11"/>
      <c r="L3247" s="11"/>
      <c r="M3247" s="11"/>
    </row>
    <row r="3248" spans="5:13" x14ac:dyDescent="0.25">
      <c r="E3248" s="11"/>
      <c r="G3248" s="11"/>
      <c r="J3248" s="11"/>
      <c r="K3248" s="11"/>
      <c r="L3248" s="11"/>
      <c r="M3248" s="11"/>
    </row>
    <row r="3249" spans="5:13" x14ac:dyDescent="0.25">
      <c r="E3249" s="11"/>
      <c r="G3249" s="11"/>
      <c r="J3249" s="11"/>
      <c r="K3249" s="11"/>
      <c r="L3249" s="11"/>
      <c r="M3249" s="11"/>
    </row>
    <row r="3250" spans="5:13" x14ac:dyDescent="0.25">
      <c r="E3250" s="11"/>
      <c r="G3250" s="11"/>
      <c r="J3250" s="11"/>
      <c r="K3250" s="11"/>
      <c r="L3250" s="11"/>
      <c r="M3250" s="11"/>
    </row>
    <row r="3251" spans="5:13" x14ac:dyDescent="0.25">
      <c r="E3251" s="11"/>
      <c r="G3251" s="11"/>
      <c r="J3251" s="11"/>
      <c r="K3251" s="11"/>
      <c r="L3251" s="11"/>
      <c r="M3251" s="11"/>
    </row>
    <row r="3252" spans="5:13" x14ac:dyDescent="0.25">
      <c r="E3252" s="11"/>
      <c r="G3252" s="11"/>
      <c r="J3252" s="11"/>
      <c r="K3252" s="11"/>
      <c r="L3252" s="11"/>
      <c r="M3252" s="11"/>
    </row>
    <row r="3253" spans="5:13" x14ac:dyDescent="0.25">
      <c r="E3253" s="11"/>
      <c r="G3253" s="11"/>
      <c r="J3253" s="11"/>
      <c r="K3253" s="11"/>
      <c r="L3253" s="11"/>
      <c r="M3253" s="11"/>
    </row>
    <row r="3254" spans="5:13" x14ac:dyDescent="0.25">
      <c r="E3254" s="11"/>
      <c r="G3254" s="11"/>
      <c r="J3254" s="11"/>
      <c r="K3254" s="11"/>
      <c r="L3254" s="11"/>
      <c r="M3254" s="11"/>
    </row>
    <row r="3255" spans="5:13" x14ac:dyDescent="0.25">
      <c r="E3255" s="11"/>
      <c r="G3255" s="11"/>
      <c r="J3255" s="11"/>
      <c r="K3255" s="11"/>
      <c r="L3255" s="11"/>
      <c r="M3255" s="11"/>
    </row>
    <row r="3256" spans="5:13" x14ac:dyDescent="0.25">
      <c r="E3256" s="11"/>
      <c r="G3256" s="11"/>
      <c r="J3256" s="11"/>
      <c r="K3256" s="11"/>
      <c r="L3256" s="11"/>
      <c r="M3256" s="11"/>
    </row>
    <row r="3257" spans="5:13" x14ac:dyDescent="0.25">
      <c r="E3257" s="11"/>
      <c r="G3257" s="11"/>
      <c r="J3257" s="11"/>
      <c r="K3257" s="11"/>
      <c r="L3257" s="11"/>
      <c r="M3257" s="11"/>
    </row>
    <row r="3258" spans="5:13" x14ac:dyDescent="0.25">
      <c r="E3258" s="11"/>
      <c r="G3258" s="11"/>
      <c r="J3258" s="11"/>
      <c r="K3258" s="11"/>
      <c r="L3258" s="11"/>
      <c r="M3258" s="11"/>
    </row>
    <row r="3259" spans="5:13" x14ac:dyDescent="0.25">
      <c r="E3259" s="11"/>
      <c r="G3259" s="11"/>
      <c r="J3259" s="11"/>
      <c r="K3259" s="11"/>
      <c r="L3259" s="11"/>
      <c r="M3259" s="11"/>
    </row>
    <row r="3260" spans="5:13" x14ac:dyDescent="0.25">
      <c r="E3260" s="11"/>
      <c r="G3260" s="11"/>
      <c r="J3260" s="11"/>
      <c r="K3260" s="11"/>
      <c r="L3260" s="11"/>
      <c r="M3260" s="11"/>
    </row>
    <row r="3261" spans="5:13" x14ac:dyDescent="0.25">
      <c r="E3261" s="11"/>
      <c r="G3261" s="11"/>
      <c r="J3261" s="11"/>
      <c r="K3261" s="11"/>
      <c r="L3261" s="11"/>
      <c r="M3261" s="11"/>
    </row>
    <row r="3262" spans="5:13" x14ac:dyDescent="0.25">
      <c r="E3262" s="11"/>
      <c r="G3262" s="11"/>
      <c r="J3262" s="11"/>
      <c r="K3262" s="11"/>
      <c r="L3262" s="11"/>
      <c r="M3262" s="11"/>
    </row>
    <row r="3263" spans="5:13" x14ac:dyDescent="0.25">
      <c r="E3263" s="11"/>
      <c r="G3263" s="11"/>
      <c r="J3263" s="11"/>
      <c r="K3263" s="11"/>
      <c r="L3263" s="11"/>
      <c r="M3263" s="11"/>
    </row>
    <row r="3264" spans="5:13" x14ac:dyDescent="0.25">
      <c r="E3264" s="11"/>
      <c r="G3264" s="11"/>
      <c r="J3264" s="11"/>
      <c r="K3264" s="11"/>
      <c r="L3264" s="11"/>
      <c r="M3264" s="11"/>
    </row>
    <row r="3265" spans="5:13" x14ac:dyDescent="0.25">
      <c r="E3265" s="11"/>
      <c r="G3265" s="11"/>
      <c r="J3265" s="11"/>
      <c r="K3265" s="11"/>
      <c r="L3265" s="11"/>
      <c r="M3265" s="11"/>
    </row>
    <row r="3266" spans="5:13" x14ac:dyDescent="0.25">
      <c r="E3266" s="11"/>
      <c r="G3266" s="11"/>
      <c r="J3266" s="11"/>
      <c r="K3266" s="11"/>
      <c r="L3266" s="11"/>
      <c r="M3266" s="11"/>
    </row>
    <row r="3267" spans="5:13" x14ac:dyDescent="0.25">
      <c r="E3267" s="11"/>
      <c r="G3267" s="11"/>
      <c r="J3267" s="11"/>
      <c r="K3267" s="11"/>
      <c r="L3267" s="11"/>
      <c r="M3267" s="11"/>
    </row>
    <row r="3268" spans="5:13" x14ac:dyDescent="0.25">
      <c r="E3268" s="11"/>
      <c r="G3268" s="11"/>
      <c r="J3268" s="11"/>
      <c r="K3268" s="11"/>
      <c r="L3268" s="11"/>
      <c r="M3268" s="11"/>
    </row>
    <row r="3269" spans="5:13" x14ac:dyDescent="0.25">
      <c r="E3269" s="11"/>
      <c r="G3269" s="11"/>
      <c r="J3269" s="11"/>
      <c r="K3269" s="11"/>
      <c r="L3269" s="11"/>
      <c r="M3269" s="11"/>
    </row>
    <row r="3270" spans="5:13" x14ac:dyDescent="0.25">
      <c r="E3270" s="11"/>
      <c r="G3270" s="11"/>
      <c r="J3270" s="11"/>
      <c r="K3270" s="11"/>
      <c r="L3270" s="11"/>
      <c r="M3270" s="11"/>
    </row>
    <row r="3271" spans="5:13" x14ac:dyDescent="0.25">
      <c r="E3271" s="11"/>
      <c r="G3271" s="11"/>
      <c r="J3271" s="11"/>
      <c r="K3271" s="11"/>
      <c r="L3271" s="11"/>
      <c r="M3271" s="11"/>
    </row>
    <row r="3272" spans="5:13" x14ac:dyDescent="0.25">
      <c r="E3272" s="11"/>
      <c r="G3272" s="11"/>
      <c r="J3272" s="11"/>
      <c r="K3272" s="11"/>
      <c r="L3272" s="11"/>
      <c r="M3272" s="11"/>
    </row>
    <row r="3273" spans="5:13" x14ac:dyDescent="0.25">
      <c r="E3273" s="11"/>
      <c r="G3273" s="11"/>
      <c r="J3273" s="11"/>
      <c r="K3273" s="11"/>
      <c r="L3273" s="11"/>
      <c r="M3273" s="11"/>
    </row>
    <row r="3274" spans="5:13" x14ac:dyDescent="0.25">
      <c r="E3274" s="11"/>
      <c r="G3274" s="11"/>
      <c r="J3274" s="11"/>
      <c r="K3274" s="11"/>
      <c r="L3274" s="11"/>
      <c r="M3274" s="11"/>
    </row>
    <row r="3275" spans="5:13" x14ac:dyDescent="0.25">
      <c r="E3275" s="11"/>
      <c r="G3275" s="11"/>
      <c r="J3275" s="11"/>
      <c r="K3275" s="11"/>
      <c r="L3275" s="11"/>
      <c r="M3275" s="11"/>
    </row>
    <row r="3276" spans="5:13" x14ac:dyDescent="0.25">
      <c r="E3276" s="11"/>
      <c r="G3276" s="11"/>
      <c r="J3276" s="11"/>
      <c r="K3276" s="11"/>
      <c r="L3276" s="11"/>
      <c r="M3276" s="11"/>
    </row>
    <row r="3277" spans="5:13" x14ac:dyDescent="0.25">
      <c r="E3277" s="11"/>
      <c r="G3277" s="11"/>
      <c r="J3277" s="11"/>
      <c r="K3277" s="11"/>
      <c r="L3277" s="11"/>
      <c r="M3277" s="11"/>
    </row>
    <row r="3278" spans="5:13" x14ac:dyDescent="0.25">
      <c r="E3278" s="11"/>
      <c r="G3278" s="11"/>
      <c r="J3278" s="11"/>
      <c r="K3278" s="11"/>
      <c r="L3278" s="11"/>
      <c r="M3278" s="11"/>
    </row>
    <row r="3279" spans="5:13" x14ac:dyDescent="0.25">
      <c r="E3279" s="11"/>
      <c r="G3279" s="11"/>
      <c r="J3279" s="11"/>
      <c r="K3279" s="11"/>
      <c r="L3279" s="11"/>
      <c r="M3279" s="11"/>
    </row>
    <row r="3280" spans="5:13" x14ac:dyDescent="0.25">
      <c r="E3280" s="11"/>
      <c r="G3280" s="11"/>
      <c r="J3280" s="11"/>
      <c r="K3280" s="11"/>
      <c r="L3280" s="11"/>
      <c r="M3280" s="11"/>
    </row>
    <row r="3281" spans="5:13" x14ac:dyDescent="0.25">
      <c r="E3281" s="11"/>
      <c r="G3281" s="11"/>
      <c r="J3281" s="11"/>
      <c r="K3281" s="11"/>
      <c r="L3281" s="11"/>
      <c r="M3281" s="11"/>
    </row>
    <row r="3282" spans="5:13" x14ac:dyDescent="0.25">
      <c r="E3282" s="11"/>
      <c r="G3282" s="11"/>
      <c r="J3282" s="11"/>
      <c r="K3282" s="11"/>
      <c r="L3282" s="11"/>
      <c r="M3282" s="11"/>
    </row>
    <row r="3283" spans="5:13" x14ac:dyDescent="0.25">
      <c r="E3283" s="11"/>
      <c r="G3283" s="11"/>
      <c r="J3283" s="11"/>
      <c r="K3283" s="11"/>
      <c r="L3283" s="11"/>
      <c r="M3283" s="11"/>
    </row>
    <row r="3284" spans="5:13" x14ac:dyDescent="0.25">
      <c r="E3284" s="11"/>
      <c r="G3284" s="11"/>
      <c r="J3284" s="11"/>
      <c r="K3284" s="11"/>
      <c r="L3284" s="11"/>
      <c r="M3284" s="11"/>
    </row>
    <row r="3285" spans="5:13" x14ac:dyDescent="0.25">
      <c r="E3285" s="11"/>
      <c r="G3285" s="11"/>
      <c r="J3285" s="11"/>
      <c r="K3285" s="11"/>
      <c r="L3285" s="11"/>
      <c r="M3285" s="11"/>
    </row>
    <row r="3286" spans="5:13" x14ac:dyDescent="0.25">
      <c r="E3286" s="11"/>
      <c r="G3286" s="11"/>
      <c r="J3286" s="11"/>
      <c r="K3286" s="11"/>
      <c r="L3286" s="11"/>
      <c r="M3286" s="11"/>
    </row>
    <row r="3287" spans="5:13" x14ac:dyDescent="0.25">
      <c r="E3287" s="11"/>
      <c r="G3287" s="11"/>
      <c r="J3287" s="11"/>
      <c r="K3287" s="11"/>
      <c r="L3287" s="11"/>
      <c r="M3287" s="11"/>
    </row>
    <row r="3288" spans="5:13" x14ac:dyDescent="0.25">
      <c r="E3288" s="11"/>
      <c r="G3288" s="11"/>
      <c r="J3288" s="11"/>
      <c r="K3288" s="11"/>
      <c r="L3288" s="11"/>
      <c r="M3288" s="11"/>
    </row>
    <row r="3289" spans="5:13" x14ac:dyDescent="0.25">
      <c r="E3289" s="11"/>
      <c r="G3289" s="11"/>
      <c r="J3289" s="11"/>
      <c r="K3289" s="11"/>
      <c r="L3289" s="11"/>
      <c r="M3289" s="11"/>
    </row>
    <row r="3290" spans="5:13" x14ac:dyDescent="0.25">
      <c r="E3290" s="11"/>
      <c r="G3290" s="11"/>
      <c r="J3290" s="11"/>
      <c r="K3290" s="11"/>
      <c r="L3290" s="11"/>
      <c r="M3290" s="11"/>
    </row>
    <row r="3291" spans="5:13" x14ac:dyDescent="0.25">
      <c r="E3291" s="11"/>
      <c r="G3291" s="11"/>
      <c r="J3291" s="11"/>
      <c r="K3291" s="11"/>
      <c r="L3291" s="11"/>
      <c r="M3291" s="11"/>
    </row>
    <row r="3292" spans="5:13" x14ac:dyDescent="0.25">
      <c r="E3292" s="11"/>
      <c r="G3292" s="11"/>
      <c r="J3292" s="11"/>
      <c r="K3292" s="11"/>
      <c r="L3292" s="11"/>
      <c r="M3292" s="11"/>
    </row>
    <row r="3293" spans="5:13" x14ac:dyDescent="0.25">
      <c r="E3293" s="11"/>
      <c r="G3293" s="11"/>
      <c r="J3293" s="11"/>
      <c r="K3293" s="11"/>
      <c r="L3293" s="11"/>
      <c r="M3293" s="11"/>
    </row>
    <row r="3294" spans="5:13" x14ac:dyDescent="0.25">
      <c r="E3294" s="11"/>
      <c r="G3294" s="11"/>
      <c r="J3294" s="11"/>
      <c r="K3294" s="11"/>
      <c r="L3294" s="11"/>
      <c r="M3294" s="11"/>
    </row>
    <row r="3295" spans="5:13" x14ac:dyDescent="0.25">
      <c r="E3295" s="11"/>
      <c r="G3295" s="11"/>
      <c r="J3295" s="11"/>
      <c r="K3295" s="11"/>
      <c r="L3295" s="11"/>
      <c r="M3295" s="11"/>
    </row>
    <row r="3296" spans="5:13" x14ac:dyDescent="0.25">
      <c r="E3296" s="11"/>
      <c r="G3296" s="11"/>
      <c r="J3296" s="11"/>
      <c r="K3296" s="11"/>
      <c r="L3296" s="11"/>
      <c r="M3296" s="11"/>
    </row>
    <row r="3297" spans="5:13" x14ac:dyDescent="0.25">
      <c r="E3297" s="11"/>
      <c r="G3297" s="11"/>
      <c r="J3297" s="11"/>
      <c r="K3297" s="11"/>
      <c r="L3297" s="11"/>
      <c r="M3297" s="11"/>
    </row>
    <row r="3298" spans="5:13" x14ac:dyDescent="0.25">
      <c r="E3298" s="11"/>
      <c r="G3298" s="11"/>
      <c r="J3298" s="11"/>
      <c r="K3298" s="11"/>
      <c r="L3298" s="11"/>
      <c r="M3298" s="11"/>
    </row>
    <row r="3299" spans="5:13" x14ac:dyDescent="0.25">
      <c r="E3299" s="11"/>
      <c r="G3299" s="11"/>
      <c r="J3299" s="11"/>
      <c r="K3299" s="11"/>
      <c r="L3299" s="11"/>
      <c r="M3299" s="11"/>
    </row>
    <row r="3300" spans="5:13" x14ac:dyDescent="0.25">
      <c r="E3300" s="11"/>
      <c r="G3300" s="11"/>
      <c r="J3300" s="11"/>
      <c r="K3300" s="11"/>
      <c r="L3300" s="11"/>
      <c r="M3300" s="11"/>
    </row>
    <row r="3301" spans="5:13" x14ac:dyDescent="0.25">
      <c r="E3301" s="11"/>
      <c r="G3301" s="11"/>
      <c r="J3301" s="11"/>
      <c r="K3301" s="11"/>
      <c r="L3301" s="11"/>
      <c r="M3301" s="11"/>
    </row>
    <row r="3302" spans="5:13" x14ac:dyDescent="0.25">
      <c r="E3302" s="11"/>
      <c r="G3302" s="11"/>
      <c r="J3302" s="11"/>
      <c r="K3302" s="11"/>
      <c r="L3302" s="11"/>
      <c r="M3302" s="11"/>
    </row>
    <row r="3303" spans="5:13" x14ac:dyDescent="0.25">
      <c r="E3303" s="11"/>
      <c r="G3303" s="11"/>
      <c r="J3303" s="11"/>
      <c r="K3303" s="11"/>
      <c r="L3303" s="11"/>
      <c r="M3303" s="11"/>
    </row>
  </sheetData>
  <pageMargins left="0.7" right="0.7" top="0.78740157499999996" bottom="0.78740157499999996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997E8-4B53-4B6D-8B22-ED248C44E715}">
  <sheetPr codeName="Tabelle5"/>
  <dimension ref="A1:AD227"/>
  <sheetViews>
    <sheetView zoomScale="110" zoomScaleNormal="110" workbookViewId="0">
      <pane ySplit="1" topLeftCell="A5" activePane="bottomLeft" state="frozen"/>
      <selection activeCell="H1" sqref="H1"/>
      <selection pane="bottomLeft" activeCell="AB23" sqref="AB23"/>
    </sheetView>
  </sheetViews>
  <sheetFormatPr baseColWidth="10" defaultColWidth="0" defaultRowHeight="15" x14ac:dyDescent="0.25"/>
  <cols>
    <col min="1" max="1" width="5.140625" style="45" customWidth="1"/>
    <col min="2" max="2" width="20" style="11" bestFit="1" customWidth="1"/>
    <col min="3" max="3" width="16.28515625" style="19" customWidth="1"/>
    <col min="4" max="4" width="19.42578125" style="11" customWidth="1"/>
    <col min="5" max="5" width="10.140625" style="11" bestFit="1" customWidth="1"/>
    <col min="6" max="6" width="8.5703125" style="11" customWidth="1"/>
    <col min="7" max="7" width="11" style="11" customWidth="1"/>
    <col min="8" max="8" width="6.7109375" style="11" customWidth="1"/>
    <col min="9" max="9" width="9.140625" style="11" customWidth="1"/>
    <col min="10" max="10" width="8.28515625" style="11" customWidth="1"/>
    <col min="11" max="11" width="8.5703125" style="11" customWidth="1"/>
    <col min="12" max="12" width="7" style="11" bestFit="1" customWidth="1"/>
    <col min="13" max="13" width="8.42578125" style="11" customWidth="1"/>
    <col min="14" max="16" width="9.140625" style="11" bestFit="1" customWidth="1"/>
    <col min="17" max="17" width="3" style="11" customWidth="1"/>
    <col min="18" max="18" width="1.42578125" style="11" hidden="1" customWidth="1"/>
    <col min="19" max="19" width="10" style="11" customWidth="1"/>
    <col min="20" max="20" width="10.85546875" style="11" customWidth="1"/>
    <col min="21" max="21" width="6.42578125" style="11" hidden="1" customWidth="1"/>
    <col min="22" max="22" width="14.7109375" style="11" hidden="1" customWidth="1"/>
    <col min="23" max="23" width="18" style="11" hidden="1" customWidth="1"/>
    <col min="24" max="24" width="7" style="11" customWidth="1"/>
    <col min="25" max="25" width="6.7109375" style="11" customWidth="1"/>
    <col min="26" max="26" width="10" style="11" customWidth="1"/>
    <col min="27" max="27" width="9.28515625" style="11" customWidth="1"/>
    <col min="28" max="28" width="6.140625" style="11" customWidth="1"/>
    <col min="29" max="29" width="3.5703125" style="11" customWidth="1"/>
    <col min="30" max="30" width="25.7109375" style="11" customWidth="1"/>
    <col min="31" max="31" width="0" style="11" hidden="1" customWidth="1"/>
    <col min="32" max="16384" width="0" style="11" hidden="1"/>
  </cols>
  <sheetData>
    <row r="1" spans="1:30" s="86" customFormat="1" x14ac:dyDescent="0.25">
      <c r="A1" s="59"/>
      <c r="B1" s="86" t="s">
        <v>1352</v>
      </c>
      <c r="C1" s="85" t="s">
        <v>1344</v>
      </c>
      <c r="D1" s="87" t="s">
        <v>1345</v>
      </c>
      <c r="E1" s="86" t="s">
        <v>10</v>
      </c>
      <c r="F1" s="86" t="s">
        <v>0</v>
      </c>
      <c r="G1" s="86" t="s">
        <v>9</v>
      </c>
      <c r="H1" s="86" t="s">
        <v>1</v>
      </c>
      <c r="I1" s="86" t="s">
        <v>2</v>
      </c>
      <c r="J1" s="86" t="s">
        <v>1140</v>
      </c>
      <c r="K1" s="86" t="s">
        <v>1141</v>
      </c>
      <c r="L1" s="86" t="s">
        <v>1142</v>
      </c>
      <c r="M1" s="86" t="s">
        <v>1355</v>
      </c>
      <c r="N1" s="86" t="s">
        <v>6</v>
      </c>
      <c r="O1" s="86" t="s">
        <v>7</v>
      </c>
      <c r="P1" s="86" t="s">
        <v>8</v>
      </c>
      <c r="S1" s="88" t="s">
        <v>1346</v>
      </c>
      <c r="T1" s="88" t="s">
        <v>1347</v>
      </c>
      <c r="U1" s="88" t="s">
        <v>870</v>
      </c>
      <c r="V1" s="88" t="s">
        <v>872</v>
      </c>
      <c r="W1" s="88" t="s">
        <v>871</v>
      </c>
      <c r="X1" s="88" t="s">
        <v>1350</v>
      </c>
      <c r="Y1" s="88" t="s">
        <v>1351</v>
      </c>
      <c r="Z1" s="88" t="s">
        <v>1348</v>
      </c>
      <c r="AA1" s="88" t="s">
        <v>873</v>
      </c>
      <c r="AB1" s="88" t="s">
        <v>1349</v>
      </c>
      <c r="AD1" s="86" t="s">
        <v>1354</v>
      </c>
    </row>
    <row r="2" spans="1:30" x14ac:dyDescent="0.25">
      <c r="S2" s="19"/>
      <c r="T2" s="19"/>
      <c r="U2" s="19"/>
      <c r="V2" s="19"/>
      <c r="W2" s="19"/>
      <c r="X2" s="19"/>
      <c r="Y2" s="19"/>
      <c r="Z2" s="19"/>
      <c r="AA2" s="19"/>
      <c r="AB2" s="19"/>
    </row>
    <row r="3" spans="1:30" x14ac:dyDescent="0.25">
      <c r="A3" s="45">
        <v>1</v>
      </c>
      <c r="B3" s="11" t="s">
        <v>1343</v>
      </c>
      <c r="C3" s="19" t="s">
        <v>967</v>
      </c>
      <c r="D3" s="10" t="s">
        <v>968</v>
      </c>
      <c r="E3" s="11">
        <v>90.120999999999995</v>
      </c>
      <c r="F3" s="11">
        <v>95.007999999999996</v>
      </c>
      <c r="G3" s="11">
        <v>5.0540000000000003</v>
      </c>
      <c r="H3" s="11">
        <v>-1.0999999999999999E-2</v>
      </c>
      <c r="I3" s="11">
        <v>5.0540000000000003</v>
      </c>
      <c r="J3" s="11">
        <v>245</v>
      </c>
      <c r="K3" s="11">
        <v>240</v>
      </c>
      <c r="L3" s="11">
        <v>229</v>
      </c>
      <c r="M3" s="11" t="s">
        <v>1356</v>
      </c>
      <c r="N3" s="11">
        <v>79.50806</v>
      </c>
      <c r="O3" s="11">
        <v>83.681529999999995</v>
      </c>
      <c r="P3" s="11">
        <v>83.314580000000007</v>
      </c>
      <c r="R3" s="10" t="s">
        <v>874</v>
      </c>
      <c r="S3" s="19" t="str">
        <f t="shared" ref="S3:S66" si="0">"■□ " &amp; U3</f>
        <v>■□ 85</v>
      </c>
      <c r="T3" s="10" t="s">
        <v>969</v>
      </c>
      <c r="U3" s="10">
        <v>85</v>
      </c>
      <c r="V3" s="10" t="s">
        <v>874</v>
      </c>
      <c r="W3" s="10" t="s">
        <v>874</v>
      </c>
      <c r="X3" s="19" t="str">
        <f t="shared" ref="X3:X34" si="1">IF(W3="x","Օ","")</f>
        <v>Օ</v>
      </c>
      <c r="Y3" s="19" t="str">
        <f t="shared" ref="Y3:Y34" si="2">IF(V3="x","∆","")</f>
        <v>∆</v>
      </c>
      <c r="Z3" s="89">
        <v>81.099999999999994</v>
      </c>
      <c r="AA3" s="19" t="str">
        <f t="shared" ref="AA3:AA66" si="3">IF(Z3&gt;30,"xb30",IF(Z3&gt;25,"xb25",""))</f>
        <v>xb30</v>
      </c>
      <c r="AB3" s="10"/>
      <c r="AD3" s="96"/>
    </row>
    <row r="4" spans="1:30" x14ac:dyDescent="0.25">
      <c r="A4" s="45">
        <v>2</v>
      </c>
      <c r="B4" s="11" t="s">
        <v>1343</v>
      </c>
      <c r="C4" s="19" t="s">
        <v>970</v>
      </c>
      <c r="D4" s="10" t="s">
        <v>971</v>
      </c>
      <c r="E4" s="11">
        <v>90.225229999999996</v>
      </c>
      <c r="F4" s="11">
        <v>93.39</v>
      </c>
      <c r="G4" s="11">
        <v>3.3658329999999999</v>
      </c>
      <c r="H4" s="11">
        <v>-0.01</v>
      </c>
      <c r="I4" s="11">
        <v>3.37</v>
      </c>
      <c r="J4" s="11">
        <v>239</v>
      </c>
      <c r="K4" s="11">
        <v>236</v>
      </c>
      <c r="L4" s="11">
        <v>228</v>
      </c>
      <c r="M4" s="11" t="s">
        <v>1357</v>
      </c>
      <c r="N4" s="11">
        <v>79.509230000000002</v>
      </c>
      <c r="O4" s="11">
        <v>83.867819999999995</v>
      </c>
      <c r="P4" s="11">
        <v>85.261080000000007</v>
      </c>
      <c r="R4" s="10" t="s">
        <v>874</v>
      </c>
      <c r="S4" s="19" t="str">
        <f t="shared" si="0"/>
        <v>■□ 85</v>
      </c>
      <c r="T4" s="10" t="s">
        <v>969</v>
      </c>
      <c r="U4" s="10">
        <v>85</v>
      </c>
      <c r="V4" s="10" t="s">
        <v>874</v>
      </c>
      <c r="W4" s="10" t="s">
        <v>874</v>
      </c>
      <c r="X4" s="19" t="str">
        <f t="shared" ref="X4" si="4">IF(W4="x","Օ","")</f>
        <v>Օ</v>
      </c>
      <c r="Y4" s="19" t="str">
        <f t="shared" ref="Y4" si="5">IF(V4="x","∆","")</f>
        <v>∆</v>
      </c>
      <c r="Z4" s="89">
        <v>81.430000000000007</v>
      </c>
      <c r="AA4" s="19" t="str">
        <f t="shared" si="3"/>
        <v>xb30</v>
      </c>
      <c r="AB4" s="10"/>
      <c r="AD4" s="97"/>
    </row>
    <row r="5" spans="1:30" x14ac:dyDescent="0.25">
      <c r="A5" s="45">
        <v>3</v>
      </c>
      <c r="B5" s="11" t="s">
        <v>1343</v>
      </c>
      <c r="C5" s="19" t="s">
        <v>972</v>
      </c>
      <c r="D5" s="10" t="s">
        <v>973</v>
      </c>
      <c r="E5" s="11">
        <v>98.276499999999999</v>
      </c>
      <c r="F5" s="11">
        <v>93.47</v>
      </c>
      <c r="G5" s="11">
        <v>4.5095619999999998</v>
      </c>
      <c r="H5" s="11">
        <v>-0.65</v>
      </c>
      <c r="I5" s="11">
        <v>4.46</v>
      </c>
      <c r="J5" s="11">
        <v>239</v>
      </c>
      <c r="K5" s="11">
        <v>236</v>
      </c>
      <c r="L5" s="11">
        <v>226</v>
      </c>
      <c r="M5" s="11" t="s">
        <v>1358</v>
      </c>
      <c r="N5" s="11">
        <v>79.362690000000001</v>
      </c>
      <c r="O5" s="11">
        <v>84.052620000000005</v>
      </c>
      <c r="P5" s="11">
        <v>83.944599999999994</v>
      </c>
      <c r="R5" s="10" t="s">
        <v>874</v>
      </c>
      <c r="S5" s="19" t="str">
        <f t="shared" si="0"/>
        <v>■□ 85</v>
      </c>
      <c r="T5" s="10" t="s">
        <v>969</v>
      </c>
      <c r="U5" s="10">
        <v>85</v>
      </c>
      <c r="V5" s="10" t="s">
        <v>874</v>
      </c>
      <c r="W5" s="10" t="s">
        <v>874</v>
      </c>
      <c r="X5" s="19" t="str">
        <f t="shared" si="1"/>
        <v>Օ</v>
      </c>
      <c r="Y5" s="19" t="str">
        <f t="shared" si="2"/>
        <v>∆</v>
      </c>
      <c r="Z5" s="89">
        <v>81.27</v>
      </c>
      <c r="AA5" s="19" t="str">
        <f t="shared" si="3"/>
        <v>xb30</v>
      </c>
      <c r="AB5" s="10"/>
      <c r="AD5" s="98"/>
    </row>
    <row r="6" spans="1:30" x14ac:dyDescent="0.25">
      <c r="A6" s="45">
        <v>4</v>
      </c>
      <c r="B6" s="11" t="s">
        <v>1343</v>
      </c>
      <c r="C6" s="19" t="s">
        <v>974</v>
      </c>
      <c r="D6" s="10" t="s">
        <v>975</v>
      </c>
      <c r="E6" s="11">
        <v>94.532529999999994</v>
      </c>
      <c r="F6" s="11">
        <v>93.93</v>
      </c>
      <c r="G6" s="11">
        <v>2.0915530000000002</v>
      </c>
      <c r="H6" s="11">
        <v>-0.17</v>
      </c>
      <c r="I6" s="11">
        <v>2.09</v>
      </c>
      <c r="J6" s="11">
        <v>239</v>
      </c>
      <c r="K6" s="11">
        <v>238</v>
      </c>
      <c r="L6" s="11">
        <v>232</v>
      </c>
      <c r="M6" s="11" t="s">
        <v>1359</v>
      </c>
      <c r="N6" s="11">
        <v>80.615039999999993</v>
      </c>
      <c r="O6" s="11">
        <v>85.116129999999998</v>
      </c>
      <c r="P6" s="11">
        <v>88.351939999999999</v>
      </c>
      <c r="R6" s="10" t="s">
        <v>874</v>
      </c>
      <c r="S6" s="19" t="str">
        <f t="shared" si="0"/>
        <v>■□ 85</v>
      </c>
      <c r="T6" s="10" t="s">
        <v>969</v>
      </c>
      <c r="U6" s="10">
        <v>85</v>
      </c>
      <c r="V6" s="10" t="s">
        <v>874</v>
      </c>
      <c r="W6" s="10" t="s">
        <v>874</v>
      </c>
      <c r="X6" s="19" t="str">
        <f t="shared" si="1"/>
        <v>Օ</v>
      </c>
      <c r="Y6" s="19" t="str">
        <f t="shared" si="2"/>
        <v>∆</v>
      </c>
      <c r="Z6" s="89">
        <v>82.17</v>
      </c>
      <c r="AA6" s="19" t="str">
        <f t="shared" si="3"/>
        <v>xb30</v>
      </c>
      <c r="AB6" s="10"/>
      <c r="AD6" s="99"/>
    </row>
    <row r="7" spans="1:30" s="90" customFormat="1" x14ac:dyDescent="0.25">
      <c r="A7" s="45">
        <v>5</v>
      </c>
      <c r="B7" s="11" t="s">
        <v>1343</v>
      </c>
      <c r="C7" s="19" t="s">
        <v>976</v>
      </c>
      <c r="D7" s="10" t="s">
        <v>977</v>
      </c>
      <c r="E7" s="11">
        <v>106.2453</v>
      </c>
      <c r="F7" s="11">
        <v>94.14</v>
      </c>
      <c r="G7" s="11">
        <v>2.4640520000000001</v>
      </c>
      <c r="H7" s="11">
        <v>-0.69</v>
      </c>
      <c r="I7" s="11">
        <v>2.37</v>
      </c>
      <c r="J7" s="11">
        <v>239</v>
      </c>
      <c r="K7" s="11">
        <v>239</v>
      </c>
      <c r="L7" s="11">
        <v>232</v>
      </c>
      <c r="M7" s="11" t="s">
        <v>1360</v>
      </c>
      <c r="N7" s="11">
        <v>80.81044</v>
      </c>
      <c r="O7" s="11">
        <v>85.605540000000005</v>
      </c>
      <c r="P7" s="11">
        <v>88.467839999999995</v>
      </c>
      <c r="Q7" s="11"/>
      <c r="R7" s="10" t="s">
        <v>874</v>
      </c>
      <c r="S7" s="19" t="str">
        <f t="shared" si="0"/>
        <v>■□ 88</v>
      </c>
      <c r="T7" s="10" t="s">
        <v>969</v>
      </c>
      <c r="U7" s="10">
        <v>88</v>
      </c>
      <c r="V7" s="10" t="s">
        <v>874</v>
      </c>
      <c r="W7" s="10" t="s">
        <v>874</v>
      </c>
      <c r="X7" s="19" t="str">
        <f t="shared" si="1"/>
        <v>Օ</v>
      </c>
      <c r="Y7" s="19" t="str">
        <f t="shared" si="2"/>
        <v>∆</v>
      </c>
      <c r="Z7" s="89">
        <v>82.39</v>
      </c>
      <c r="AA7" s="19" t="str">
        <f t="shared" si="3"/>
        <v>xb30</v>
      </c>
      <c r="AB7" s="10"/>
      <c r="AD7" s="100"/>
    </row>
    <row r="8" spans="1:30" x14ac:dyDescent="0.25">
      <c r="A8" s="45">
        <v>6</v>
      </c>
      <c r="B8" s="11" t="s">
        <v>1343</v>
      </c>
      <c r="C8" s="18" t="s">
        <v>980</v>
      </c>
      <c r="D8" s="19" t="s">
        <v>981</v>
      </c>
      <c r="E8" s="11">
        <v>110.4226</v>
      </c>
      <c r="F8" s="11">
        <v>92.67</v>
      </c>
      <c r="G8" s="11">
        <v>1.7811170000000001</v>
      </c>
      <c r="H8" s="11">
        <v>-0.62</v>
      </c>
      <c r="I8" s="11">
        <v>1.67</v>
      </c>
      <c r="J8" s="11">
        <v>234</v>
      </c>
      <c r="K8" s="11">
        <v>234</v>
      </c>
      <c r="L8" s="11">
        <v>229</v>
      </c>
      <c r="M8" s="11" t="s">
        <v>1362</v>
      </c>
      <c r="N8" s="11">
        <v>77.644779999999997</v>
      </c>
      <c r="O8" s="11">
        <v>82.221109999999996</v>
      </c>
      <c r="P8" s="11">
        <v>85.889560000000003</v>
      </c>
      <c r="R8" s="10" t="s">
        <v>874</v>
      </c>
      <c r="S8" s="19" t="str">
        <f t="shared" si="0"/>
        <v>■□ 83</v>
      </c>
      <c r="T8" s="10" t="s">
        <v>969</v>
      </c>
      <c r="U8" s="10">
        <v>83</v>
      </c>
      <c r="V8" s="10" t="s">
        <v>874</v>
      </c>
      <c r="W8" s="10" t="s">
        <v>874</v>
      </c>
      <c r="X8" s="19" t="str">
        <f t="shared" si="1"/>
        <v>Օ</v>
      </c>
      <c r="Y8" s="19" t="str">
        <f t="shared" si="2"/>
        <v>∆</v>
      </c>
      <c r="Z8" s="89">
        <v>80.849999999999994</v>
      </c>
      <c r="AA8" s="19" t="str">
        <f t="shared" si="3"/>
        <v>xb30</v>
      </c>
      <c r="AB8" s="10"/>
      <c r="AD8" s="101"/>
    </row>
    <row r="9" spans="1:30" x14ac:dyDescent="0.25">
      <c r="A9" s="45">
        <v>7</v>
      </c>
      <c r="B9" s="11" t="s">
        <v>1343</v>
      </c>
      <c r="C9" s="18" t="s">
        <v>978</v>
      </c>
      <c r="D9" s="19" t="s">
        <v>979</v>
      </c>
      <c r="E9" s="11">
        <v>94.642870000000002</v>
      </c>
      <c r="F9" s="11">
        <v>95.4</v>
      </c>
      <c r="G9" s="11">
        <v>4.3538410000000001</v>
      </c>
      <c r="H9" s="11">
        <v>-0.35</v>
      </c>
      <c r="I9" s="11">
        <v>4.34</v>
      </c>
      <c r="J9" s="11">
        <v>245</v>
      </c>
      <c r="K9" s="11">
        <v>242</v>
      </c>
      <c r="L9" s="11">
        <v>232</v>
      </c>
      <c r="M9" s="11" t="s">
        <v>1361</v>
      </c>
      <c r="N9" s="11">
        <v>83.791269999999997</v>
      </c>
      <c r="O9" s="11">
        <v>88.572029999999998</v>
      </c>
      <c r="P9" s="11">
        <v>88.743840000000006</v>
      </c>
      <c r="R9" s="10" t="s">
        <v>874</v>
      </c>
      <c r="S9" s="19" t="str">
        <f t="shared" si="0"/>
        <v>■□ 88</v>
      </c>
      <c r="T9" s="10" t="s">
        <v>876</v>
      </c>
      <c r="U9" s="10">
        <v>88</v>
      </c>
      <c r="V9" s="10" t="s">
        <v>874</v>
      </c>
      <c r="W9" s="10" t="s">
        <v>874</v>
      </c>
      <c r="X9" s="19" t="str">
        <f t="shared" si="1"/>
        <v>Օ</v>
      </c>
      <c r="Y9" s="19" t="str">
        <f t="shared" si="2"/>
        <v>∆</v>
      </c>
      <c r="Z9" s="89">
        <v>83.69</v>
      </c>
      <c r="AA9" s="19" t="str">
        <f t="shared" si="3"/>
        <v>xb30</v>
      </c>
      <c r="AB9" s="10"/>
      <c r="AD9" s="102"/>
    </row>
    <row r="10" spans="1:30" x14ac:dyDescent="0.25">
      <c r="A10" s="45">
        <v>8</v>
      </c>
      <c r="B10" s="11" t="s">
        <v>1343</v>
      </c>
      <c r="C10" s="18" t="s">
        <v>1154</v>
      </c>
      <c r="D10" s="19" t="s">
        <v>1143</v>
      </c>
      <c r="E10" s="11">
        <v>84.5745</v>
      </c>
      <c r="F10" s="11">
        <v>94.01</v>
      </c>
      <c r="G10" s="11">
        <v>5.2731339999999998</v>
      </c>
      <c r="H10" s="11">
        <v>0.5</v>
      </c>
      <c r="I10" s="11">
        <v>5.25</v>
      </c>
      <c r="J10" s="11">
        <v>243</v>
      </c>
      <c r="K10" s="11">
        <v>237</v>
      </c>
      <c r="L10" s="11">
        <v>226</v>
      </c>
      <c r="M10" s="11" t="s">
        <v>2361</v>
      </c>
      <c r="N10" s="11">
        <v>81.118780000000001</v>
      </c>
      <c r="O10" s="11">
        <v>85.289079999999998</v>
      </c>
      <c r="P10" s="11">
        <v>84.128</v>
      </c>
      <c r="R10" s="10" t="s">
        <v>874</v>
      </c>
      <c r="S10" s="19" t="str">
        <f t="shared" si="0"/>
        <v>■□ 85</v>
      </c>
      <c r="T10" s="10" t="s">
        <v>876</v>
      </c>
      <c r="U10" s="10">
        <v>85</v>
      </c>
      <c r="V10" s="10" t="s">
        <v>874</v>
      </c>
      <c r="W10" s="10" t="s">
        <v>874</v>
      </c>
      <c r="X10" s="19" t="str">
        <f t="shared" si="1"/>
        <v>Օ</v>
      </c>
      <c r="Y10" s="19" t="str">
        <f t="shared" si="2"/>
        <v>∆</v>
      </c>
      <c r="Z10" s="89">
        <v>82.83</v>
      </c>
      <c r="AA10" s="19" t="str">
        <f t="shared" si="3"/>
        <v>xb30</v>
      </c>
      <c r="AB10" s="10"/>
      <c r="AD10" s="103"/>
    </row>
    <row r="11" spans="1:30" x14ac:dyDescent="0.25">
      <c r="A11" s="45">
        <v>9</v>
      </c>
      <c r="B11" s="11" t="s">
        <v>1343</v>
      </c>
      <c r="C11" s="18" t="s">
        <v>1000</v>
      </c>
      <c r="D11" s="12" t="s">
        <v>1001</v>
      </c>
      <c r="E11" s="11">
        <v>84.488370000000003</v>
      </c>
      <c r="F11" s="11">
        <v>91.13</v>
      </c>
      <c r="G11" s="11">
        <v>7.3957129999999998</v>
      </c>
      <c r="H11" s="11">
        <v>0.71</v>
      </c>
      <c r="I11" s="11">
        <v>7.36</v>
      </c>
      <c r="J11" s="11">
        <v>237</v>
      </c>
      <c r="K11" s="11">
        <v>229</v>
      </c>
      <c r="L11" s="11">
        <v>214</v>
      </c>
      <c r="M11" s="11" t="s">
        <v>1372</v>
      </c>
      <c r="N11" s="11">
        <v>75.020619999999994</v>
      </c>
      <c r="O11" s="11">
        <v>78.762450000000001</v>
      </c>
      <c r="P11" s="11">
        <v>74.807259999999999</v>
      </c>
      <c r="R11" s="9" t="s">
        <v>874</v>
      </c>
      <c r="S11" s="19" t="str">
        <f t="shared" si="0"/>
        <v>■□ 78</v>
      </c>
      <c r="T11" s="9" t="s">
        <v>876</v>
      </c>
      <c r="U11" s="10">
        <v>78</v>
      </c>
      <c r="V11" s="9" t="s">
        <v>874</v>
      </c>
      <c r="W11" s="9" t="s">
        <v>874</v>
      </c>
      <c r="X11" s="19" t="str">
        <f t="shared" si="1"/>
        <v>Օ</v>
      </c>
      <c r="Y11" s="19" t="str">
        <f t="shared" si="2"/>
        <v>∆</v>
      </c>
      <c r="Z11" s="84">
        <v>78.03</v>
      </c>
      <c r="AA11" s="19" t="str">
        <f t="shared" si="3"/>
        <v>xb30</v>
      </c>
      <c r="AB11" s="10"/>
      <c r="AD11" s="104"/>
    </row>
    <row r="12" spans="1:30" x14ac:dyDescent="0.25">
      <c r="A12" s="45">
        <v>10</v>
      </c>
      <c r="B12" s="11" t="s">
        <v>1343</v>
      </c>
      <c r="C12" s="18" t="s">
        <v>1008</v>
      </c>
      <c r="D12" s="12" t="s">
        <v>1009</v>
      </c>
      <c r="E12" s="11">
        <v>82.155649999999994</v>
      </c>
      <c r="F12" s="11">
        <v>88.33</v>
      </c>
      <c r="G12" s="11">
        <v>12.59399</v>
      </c>
      <c r="H12" s="11">
        <v>1.72</v>
      </c>
      <c r="I12" s="11">
        <v>12.48</v>
      </c>
      <c r="J12" s="11">
        <v>235</v>
      </c>
      <c r="K12" s="11">
        <v>220</v>
      </c>
      <c r="L12" s="11">
        <v>197</v>
      </c>
      <c r="M12" s="11" t="s">
        <v>1376</v>
      </c>
      <c r="N12" s="11">
        <v>69.76952</v>
      </c>
      <c r="O12" s="11">
        <v>72.750600000000006</v>
      </c>
      <c r="P12" s="11">
        <v>62.921419999999998</v>
      </c>
      <c r="R12" s="9" t="s">
        <v>874</v>
      </c>
      <c r="S12" s="19" t="str">
        <f t="shared" si="0"/>
        <v>■□ 72</v>
      </c>
      <c r="T12" s="9" t="s">
        <v>876</v>
      </c>
      <c r="U12" s="10">
        <v>72</v>
      </c>
      <c r="V12" s="9" t="s">
        <v>874</v>
      </c>
      <c r="W12" s="9" t="s">
        <v>874</v>
      </c>
      <c r="X12" s="19" t="str">
        <f t="shared" si="1"/>
        <v>Օ</v>
      </c>
      <c r="Y12" s="19" t="str">
        <f t="shared" si="2"/>
        <v>∆</v>
      </c>
      <c r="Z12" s="84">
        <v>74.5</v>
      </c>
      <c r="AA12" s="19" t="str">
        <f t="shared" si="3"/>
        <v>xb30</v>
      </c>
      <c r="AB12" s="10"/>
      <c r="AD12" s="105"/>
    </row>
    <row r="13" spans="1:30" s="91" customFormat="1" x14ac:dyDescent="0.25">
      <c r="A13" s="45">
        <v>11</v>
      </c>
      <c r="B13" s="91" t="s">
        <v>1343</v>
      </c>
      <c r="C13" s="92" t="s">
        <v>1028</v>
      </c>
      <c r="E13" s="91">
        <v>53.180019999999999</v>
      </c>
      <c r="F13" s="91">
        <v>24.35</v>
      </c>
      <c r="G13" s="91">
        <v>8.9660009999999998E-2</v>
      </c>
      <c r="H13" s="91">
        <v>0.05</v>
      </c>
      <c r="I13" s="91">
        <v>7.0000000000000007E-2</v>
      </c>
      <c r="J13" s="91">
        <v>58</v>
      </c>
      <c r="K13" s="91">
        <v>58</v>
      </c>
      <c r="L13" s="91">
        <v>57</v>
      </c>
      <c r="M13" s="91" t="s">
        <v>1386</v>
      </c>
      <c r="N13" s="91">
        <v>3.9927489999999999</v>
      </c>
      <c r="O13" s="91">
        <v>4.2073710000000002</v>
      </c>
      <c r="P13" s="91">
        <v>4.5007159999999997</v>
      </c>
      <c r="R13" s="93" t="s">
        <v>874</v>
      </c>
      <c r="S13" s="94" t="str">
        <f t="shared" si="0"/>
        <v>■□ 4</v>
      </c>
      <c r="T13" s="92" t="s">
        <v>875</v>
      </c>
      <c r="U13" s="92">
        <v>4</v>
      </c>
      <c r="V13" s="93" t="s">
        <v>874</v>
      </c>
      <c r="W13" s="92" t="s">
        <v>877</v>
      </c>
      <c r="X13" s="94" t="str">
        <f t="shared" si="1"/>
        <v/>
      </c>
      <c r="Y13" s="94" t="str">
        <f t="shared" si="2"/>
        <v>∆</v>
      </c>
      <c r="Z13" s="95">
        <v>22.66</v>
      </c>
      <c r="AA13" s="94" t="str">
        <f t="shared" si="3"/>
        <v/>
      </c>
      <c r="AB13" s="92"/>
      <c r="AD13" s="106"/>
    </row>
    <row r="14" spans="1:30" x14ac:dyDescent="0.25">
      <c r="A14" s="45">
        <v>12</v>
      </c>
      <c r="B14" s="11" t="s">
        <v>1343</v>
      </c>
      <c r="C14" s="10" t="s">
        <v>1031</v>
      </c>
      <c r="E14" s="11">
        <v>120.9272</v>
      </c>
      <c r="F14" s="11">
        <v>39.81</v>
      </c>
      <c r="G14" s="11">
        <v>0.20557010000000001</v>
      </c>
      <c r="H14" s="11">
        <v>-0.11</v>
      </c>
      <c r="I14" s="11">
        <v>0.18</v>
      </c>
      <c r="J14" s="11">
        <v>94</v>
      </c>
      <c r="K14" s="11">
        <v>94</v>
      </c>
      <c r="L14" s="11">
        <v>93</v>
      </c>
      <c r="M14" s="11" t="s">
        <v>1389</v>
      </c>
      <c r="N14" s="11">
        <v>10.5467</v>
      </c>
      <c r="O14" s="11">
        <v>11.138590000000001</v>
      </c>
      <c r="P14" s="11">
        <v>11.886570000000001</v>
      </c>
      <c r="R14" s="10" t="s">
        <v>874</v>
      </c>
      <c r="S14" s="19" t="str">
        <f t="shared" si="0"/>
        <v>■□ 11</v>
      </c>
      <c r="T14" s="10" t="s">
        <v>876</v>
      </c>
      <c r="U14" s="10">
        <v>11</v>
      </c>
      <c r="V14" s="10" t="s">
        <v>874</v>
      </c>
      <c r="W14" s="9" t="s">
        <v>874</v>
      </c>
      <c r="X14" s="19" t="str">
        <f t="shared" si="1"/>
        <v>Օ</v>
      </c>
      <c r="Y14" s="19" t="str">
        <f>IF(V14="x","∆","")</f>
        <v>∆</v>
      </c>
      <c r="Z14" s="89">
        <v>29.17</v>
      </c>
      <c r="AA14" s="19" t="str">
        <f t="shared" si="3"/>
        <v>xb25</v>
      </c>
      <c r="AB14" s="10"/>
      <c r="AD14" s="107"/>
    </row>
    <row r="15" spans="1:30" x14ac:dyDescent="0.25">
      <c r="A15" s="45">
        <v>13</v>
      </c>
      <c r="B15" s="11" t="s">
        <v>1343</v>
      </c>
      <c r="C15" s="10" t="s">
        <v>1034</v>
      </c>
      <c r="E15" s="11">
        <v>126.0899</v>
      </c>
      <c r="F15" s="11">
        <v>55.03</v>
      </c>
      <c r="G15" s="11">
        <v>0.1486556</v>
      </c>
      <c r="H15" s="11">
        <v>-0.09</v>
      </c>
      <c r="I15" s="11">
        <v>0.12</v>
      </c>
      <c r="J15" s="11">
        <v>132</v>
      </c>
      <c r="K15" s="11">
        <v>132</v>
      </c>
      <c r="L15" s="11">
        <v>130</v>
      </c>
      <c r="M15" s="11" t="s">
        <v>1392</v>
      </c>
      <c r="N15" s="11">
        <v>21.75178</v>
      </c>
      <c r="O15" s="11">
        <v>22.961950000000002</v>
      </c>
      <c r="P15" s="11">
        <v>24.566659999999999</v>
      </c>
      <c r="R15" s="10" t="s">
        <v>874</v>
      </c>
      <c r="S15" s="19" t="str">
        <f t="shared" si="0"/>
        <v>■□ 23</v>
      </c>
      <c r="T15" s="10" t="s">
        <v>876</v>
      </c>
      <c r="U15" s="10">
        <v>23</v>
      </c>
      <c r="V15" s="10" t="s">
        <v>874</v>
      </c>
      <c r="W15" s="10" t="s">
        <v>874</v>
      </c>
      <c r="X15" s="19" t="str">
        <f t="shared" si="1"/>
        <v>Օ</v>
      </c>
      <c r="Y15" s="19" t="str">
        <f t="shared" si="2"/>
        <v>∆</v>
      </c>
      <c r="Z15" s="89">
        <v>40.869999999999997</v>
      </c>
      <c r="AA15" s="19" t="str">
        <f t="shared" si="3"/>
        <v>xb30</v>
      </c>
      <c r="AB15" s="10"/>
      <c r="AD15" s="108"/>
    </row>
    <row r="16" spans="1:30" x14ac:dyDescent="0.25">
      <c r="A16" s="45">
        <v>14</v>
      </c>
      <c r="B16" s="11" t="s">
        <v>1343</v>
      </c>
      <c r="C16" s="10" t="s">
        <v>1037</v>
      </c>
      <c r="E16" s="11">
        <v>278.2448</v>
      </c>
      <c r="F16" s="11">
        <v>69.84</v>
      </c>
      <c r="G16" s="11">
        <v>9.4058390000000006E-2</v>
      </c>
      <c r="H16" s="11">
        <v>0.01</v>
      </c>
      <c r="I16" s="11">
        <v>-0.09</v>
      </c>
      <c r="J16" s="11">
        <v>171</v>
      </c>
      <c r="K16" s="11">
        <v>171</v>
      </c>
      <c r="L16" s="11">
        <v>169</v>
      </c>
      <c r="M16" s="11" t="s">
        <v>1395</v>
      </c>
      <c r="N16" s="11">
        <v>38.426400000000001</v>
      </c>
      <c r="O16" s="11">
        <v>40.525039999999997</v>
      </c>
      <c r="P16" s="11">
        <v>43.56709</v>
      </c>
      <c r="R16" s="10" t="s">
        <v>874</v>
      </c>
      <c r="S16" s="19" t="str">
        <f t="shared" si="0"/>
        <v>■□ 41</v>
      </c>
      <c r="T16" s="10" t="s">
        <v>876</v>
      </c>
      <c r="U16" s="10">
        <v>41</v>
      </c>
      <c r="V16" s="10" t="s">
        <v>874</v>
      </c>
      <c r="W16" s="10" t="s">
        <v>874</v>
      </c>
      <c r="X16" s="19" t="str">
        <f t="shared" si="1"/>
        <v>Օ</v>
      </c>
      <c r="Y16" s="19" t="str">
        <f t="shared" si="2"/>
        <v>∆</v>
      </c>
      <c r="Z16" s="89">
        <v>53.25</v>
      </c>
      <c r="AA16" s="19" t="str">
        <f t="shared" si="3"/>
        <v>xb30</v>
      </c>
      <c r="AB16" s="10"/>
      <c r="AD16" s="109"/>
    </row>
    <row r="17" spans="1:30" x14ac:dyDescent="0.25">
      <c r="A17" s="45">
        <v>15</v>
      </c>
      <c r="B17" s="11" t="s">
        <v>1343</v>
      </c>
      <c r="C17" s="10" t="s">
        <v>1039</v>
      </c>
      <c r="E17" s="11">
        <v>310.78370000000001</v>
      </c>
      <c r="F17" s="11">
        <v>80.459999999999994</v>
      </c>
      <c r="G17" s="11">
        <v>0.27327449999999998</v>
      </c>
      <c r="H17" s="11">
        <v>0.18</v>
      </c>
      <c r="I17" s="11">
        <v>-0.21</v>
      </c>
      <c r="J17" s="11">
        <v>200</v>
      </c>
      <c r="K17" s="11">
        <v>200</v>
      </c>
      <c r="L17" s="11">
        <v>198</v>
      </c>
      <c r="M17" s="11" t="s">
        <v>1397</v>
      </c>
      <c r="N17" s="11">
        <v>54.588650000000001</v>
      </c>
      <c r="O17" s="11">
        <v>57.502189999999999</v>
      </c>
      <c r="P17" s="11">
        <v>61.932740000000003</v>
      </c>
      <c r="R17" s="10" t="s">
        <v>874</v>
      </c>
      <c r="S17" s="19" t="str">
        <f t="shared" si="0"/>
        <v>■□ 57</v>
      </c>
      <c r="T17" s="10" t="s">
        <v>876</v>
      </c>
      <c r="U17" s="10">
        <v>57</v>
      </c>
      <c r="V17" s="10" t="s">
        <v>874</v>
      </c>
      <c r="W17" s="10" t="s">
        <v>874</v>
      </c>
      <c r="X17" s="19" t="str">
        <f t="shared" si="1"/>
        <v>Օ</v>
      </c>
      <c r="Y17" s="19" t="str">
        <f t="shared" si="2"/>
        <v>∆</v>
      </c>
      <c r="Z17" s="89">
        <v>64.959999999999994</v>
      </c>
      <c r="AA17" s="19" t="str">
        <f t="shared" si="3"/>
        <v>xb30</v>
      </c>
      <c r="AB17" s="10"/>
      <c r="AD17" s="110"/>
    </row>
    <row r="18" spans="1:30" s="91" customFormat="1" x14ac:dyDescent="0.25">
      <c r="A18" s="45">
        <v>16</v>
      </c>
      <c r="B18" s="91" t="s">
        <v>1343</v>
      </c>
      <c r="C18" s="92" t="s">
        <v>1155</v>
      </c>
      <c r="E18" s="91">
        <v>119.8991</v>
      </c>
      <c r="F18" s="91">
        <v>70.47</v>
      </c>
      <c r="G18" s="91">
        <v>39.505459999999999</v>
      </c>
      <c r="H18" s="91">
        <v>-19.690000000000001</v>
      </c>
      <c r="I18" s="91">
        <v>34.25</v>
      </c>
      <c r="J18" s="91">
        <v>158</v>
      </c>
      <c r="K18" s="91">
        <v>181</v>
      </c>
      <c r="L18" s="91">
        <v>108</v>
      </c>
      <c r="M18" s="91" t="s">
        <v>2362</v>
      </c>
      <c r="N18" s="91">
        <v>33.37397</v>
      </c>
      <c r="O18" s="91">
        <v>41.425690000000003</v>
      </c>
      <c r="P18" s="91">
        <v>20.316680000000002</v>
      </c>
      <c r="R18" s="92"/>
      <c r="S18" s="94" t="str">
        <f t="shared" si="0"/>
        <v>■□ 41</v>
      </c>
      <c r="T18" s="92" t="s">
        <v>875</v>
      </c>
      <c r="U18" s="92">
        <v>41</v>
      </c>
      <c r="V18" s="92"/>
      <c r="W18" s="92"/>
      <c r="X18" s="94" t="str">
        <f t="shared" si="1"/>
        <v/>
      </c>
      <c r="Y18" s="94" t="str">
        <f t="shared" si="2"/>
        <v/>
      </c>
      <c r="Z18" s="95">
        <v>47.62</v>
      </c>
      <c r="AA18" s="94" t="str">
        <f t="shared" si="3"/>
        <v>xb30</v>
      </c>
      <c r="AB18" s="92"/>
      <c r="AD18" s="111"/>
    </row>
    <row r="19" spans="1:30" x14ac:dyDescent="0.25">
      <c r="A19" s="45">
        <v>17</v>
      </c>
      <c r="B19" s="11" t="s">
        <v>1343</v>
      </c>
      <c r="C19" s="10" t="s">
        <v>1156</v>
      </c>
      <c r="E19" s="11">
        <v>119.5826</v>
      </c>
      <c r="F19" s="11">
        <v>55.49</v>
      </c>
      <c r="G19" s="11">
        <v>39.965870000000002</v>
      </c>
      <c r="H19" s="11">
        <v>-19.73</v>
      </c>
      <c r="I19" s="11">
        <v>34.76</v>
      </c>
      <c r="J19" s="11">
        <v>119</v>
      </c>
      <c r="K19" s="11">
        <v>141</v>
      </c>
      <c r="L19" s="11">
        <v>70</v>
      </c>
      <c r="M19" s="11" t="s">
        <v>2363</v>
      </c>
      <c r="N19" s="11">
        <v>18.200469999999999</v>
      </c>
      <c r="O19" s="11">
        <v>23.411619999999999</v>
      </c>
      <c r="P19" s="11">
        <v>9.3001380000000005</v>
      </c>
      <c r="R19" s="23" t="s">
        <v>874</v>
      </c>
      <c r="S19" s="19" t="str">
        <f t="shared" si="0"/>
        <v>■□ 23</v>
      </c>
      <c r="T19" s="23" t="s">
        <v>869</v>
      </c>
      <c r="U19" s="10">
        <v>23</v>
      </c>
      <c r="V19" s="23" t="s">
        <v>874</v>
      </c>
      <c r="W19" s="23"/>
      <c r="X19" s="19" t="str">
        <f t="shared" si="1"/>
        <v/>
      </c>
      <c r="Y19" s="19" t="str">
        <f t="shared" si="2"/>
        <v>∆</v>
      </c>
      <c r="Z19" s="89">
        <v>39.32</v>
      </c>
      <c r="AA19" s="19" t="str">
        <f t="shared" si="3"/>
        <v>xb30</v>
      </c>
      <c r="AB19" s="10"/>
      <c r="AD19" s="112"/>
    </row>
    <row r="20" spans="1:30" x14ac:dyDescent="0.25">
      <c r="A20" s="45">
        <v>18</v>
      </c>
      <c r="B20" s="11" t="s">
        <v>1343</v>
      </c>
      <c r="C20" s="10" t="s">
        <v>602</v>
      </c>
      <c r="E20" s="11">
        <v>120.25579999999999</v>
      </c>
      <c r="F20" s="11">
        <v>59.34</v>
      </c>
      <c r="G20" s="11">
        <v>19.990950000000002</v>
      </c>
      <c r="H20" s="11">
        <v>-10.07</v>
      </c>
      <c r="I20" s="11">
        <v>17.27</v>
      </c>
      <c r="J20" s="11">
        <v>137</v>
      </c>
      <c r="K20" s="11">
        <v>147</v>
      </c>
      <c r="L20" s="11">
        <v>111</v>
      </c>
      <c r="M20" s="11" t="s">
        <v>1503</v>
      </c>
      <c r="N20" s="11">
        <v>23.630710000000001</v>
      </c>
      <c r="O20" s="11">
        <v>27.395</v>
      </c>
      <c r="P20" s="11">
        <v>19.161809999999999</v>
      </c>
      <c r="R20" s="23" t="s">
        <v>874</v>
      </c>
      <c r="S20" s="19" t="str">
        <f t="shared" si="0"/>
        <v>■□ 28</v>
      </c>
      <c r="T20" s="23" t="s">
        <v>869</v>
      </c>
      <c r="U20" s="23">
        <v>28</v>
      </c>
      <c r="V20" s="23" t="s">
        <v>874</v>
      </c>
      <c r="W20" s="23" t="s">
        <v>874</v>
      </c>
      <c r="X20" s="19" t="str">
        <f t="shared" si="1"/>
        <v>Օ</v>
      </c>
      <c r="Y20" s="19" t="str">
        <f t="shared" si="2"/>
        <v>∆</v>
      </c>
      <c r="Z20" s="89">
        <v>43.68</v>
      </c>
      <c r="AA20" s="19" t="str">
        <f t="shared" si="3"/>
        <v>xb30</v>
      </c>
      <c r="AB20" s="10"/>
      <c r="AD20" s="113"/>
    </row>
    <row r="21" spans="1:30" x14ac:dyDescent="0.25">
      <c r="A21" s="45">
        <v>19</v>
      </c>
      <c r="B21" s="11" t="s">
        <v>1343</v>
      </c>
      <c r="C21" s="10" t="s">
        <v>1157</v>
      </c>
      <c r="E21" s="11">
        <v>119.54730000000001</v>
      </c>
      <c r="F21" s="11">
        <v>79.86</v>
      </c>
      <c r="G21" s="11">
        <v>9.5374619999999997</v>
      </c>
      <c r="H21" s="11">
        <v>-4.7</v>
      </c>
      <c r="I21" s="11">
        <v>8.3000000000000007</v>
      </c>
      <c r="J21" s="11">
        <v>196</v>
      </c>
      <c r="K21" s="11">
        <v>200</v>
      </c>
      <c r="L21" s="11">
        <v>181</v>
      </c>
      <c r="M21" s="11" t="s">
        <v>2364</v>
      </c>
      <c r="N21" s="11">
        <v>51.705750000000002</v>
      </c>
      <c r="O21" s="11">
        <v>56.441070000000003</v>
      </c>
      <c r="P21" s="11">
        <v>51.892960000000002</v>
      </c>
      <c r="R21" s="23" t="s">
        <v>874</v>
      </c>
      <c r="S21" s="19" t="str">
        <f t="shared" si="0"/>
        <v>■□ 57</v>
      </c>
      <c r="T21" s="23" t="s">
        <v>876</v>
      </c>
      <c r="U21" s="23">
        <v>57</v>
      </c>
      <c r="V21" s="23" t="s">
        <v>874</v>
      </c>
      <c r="W21" s="23" t="s">
        <v>874</v>
      </c>
      <c r="X21" s="19" t="str">
        <f t="shared" si="1"/>
        <v>Օ</v>
      </c>
      <c r="Y21" s="19" t="str">
        <f t="shared" si="2"/>
        <v>∆</v>
      </c>
      <c r="Z21" s="89">
        <v>63.4</v>
      </c>
      <c r="AA21" s="19" t="str">
        <f t="shared" si="3"/>
        <v>xb30</v>
      </c>
      <c r="AB21" s="10"/>
      <c r="AD21" s="114"/>
    </row>
    <row r="22" spans="1:30" s="91" customFormat="1" x14ac:dyDescent="0.25">
      <c r="A22" s="45">
        <v>20</v>
      </c>
      <c r="B22" s="91" t="s">
        <v>1343</v>
      </c>
      <c r="C22" s="92" t="s">
        <v>1158</v>
      </c>
      <c r="E22" s="91">
        <v>109.7837</v>
      </c>
      <c r="F22" s="91">
        <v>80.47</v>
      </c>
      <c r="G22" s="91">
        <v>50.263129999999997</v>
      </c>
      <c r="H22" s="91">
        <v>-17.010000000000002</v>
      </c>
      <c r="I22" s="91">
        <v>47.3</v>
      </c>
      <c r="J22" s="91">
        <v>198</v>
      </c>
      <c r="K22" s="91">
        <v>207</v>
      </c>
      <c r="L22" s="91">
        <v>108</v>
      </c>
      <c r="M22" s="91" t="s">
        <v>2365</v>
      </c>
      <c r="N22" s="91">
        <v>48.110500000000002</v>
      </c>
      <c r="O22" s="91">
        <v>57.51849</v>
      </c>
      <c r="P22" s="91">
        <v>22.621110000000002</v>
      </c>
      <c r="R22" s="92" t="s">
        <v>874</v>
      </c>
      <c r="S22" s="94" t="str">
        <f t="shared" si="0"/>
        <v>■□ 57</v>
      </c>
      <c r="T22" s="92" t="s">
        <v>875</v>
      </c>
      <c r="U22" s="92">
        <v>57</v>
      </c>
      <c r="V22" s="92" t="s">
        <v>874</v>
      </c>
      <c r="W22" s="92" t="s">
        <v>874</v>
      </c>
      <c r="X22" s="94" t="str">
        <f t="shared" si="1"/>
        <v>Օ</v>
      </c>
      <c r="Y22" s="94" t="str">
        <f t="shared" si="2"/>
        <v>∆</v>
      </c>
      <c r="Z22" s="95">
        <v>62.69</v>
      </c>
      <c r="AA22" s="94" t="str">
        <f t="shared" si="3"/>
        <v>xb30</v>
      </c>
      <c r="AB22" s="92"/>
      <c r="AD22" s="115"/>
    </row>
    <row r="23" spans="1:30" x14ac:dyDescent="0.25">
      <c r="A23" s="45">
        <v>21</v>
      </c>
      <c r="B23" s="11" t="s">
        <v>1343</v>
      </c>
      <c r="C23" s="10" t="s">
        <v>1159</v>
      </c>
      <c r="E23" s="11">
        <v>109.3984</v>
      </c>
      <c r="F23" s="11">
        <v>50.96</v>
      </c>
      <c r="G23" s="11">
        <v>40.069780000000002</v>
      </c>
      <c r="H23" s="11">
        <v>-13.31</v>
      </c>
      <c r="I23" s="11">
        <v>37.799999999999997</v>
      </c>
      <c r="J23" s="11">
        <v>119</v>
      </c>
      <c r="K23" s="11">
        <v>126</v>
      </c>
      <c r="L23" s="11">
        <v>53</v>
      </c>
      <c r="M23" s="11" t="s">
        <v>2366</v>
      </c>
      <c r="N23" s="11">
        <v>15.830439999999999</v>
      </c>
      <c r="O23" s="11">
        <v>19.237010000000001</v>
      </c>
      <c r="P23" s="11">
        <v>6.2820400000000003</v>
      </c>
      <c r="R23" s="10"/>
      <c r="S23" s="19" t="str">
        <f t="shared" si="0"/>
        <v>■□ 18</v>
      </c>
      <c r="T23" s="10" t="s">
        <v>869</v>
      </c>
      <c r="U23" s="10">
        <v>18</v>
      </c>
      <c r="V23" s="10"/>
      <c r="W23" s="10"/>
      <c r="X23" s="19" t="str">
        <f t="shared" si="1"/>
        <v/>
      </c>
      <c r="Y23" s="19" t="str">
        <f t="shared" si="2"/>
        <v/>
      </c>
      <c r="Z23" s="89">
        <v>34.69</v>
      </c>
      <c r="AA23" s="19" t="str">
        <f t="shared" si="3"/>
        <v>xb30</v>
      </c>
      <c r="AB23" s="10" t="s">
        <v>1144</v>
      </c>
      <c r="AD23" s="116"/>
    </row>
    <row r="24" spans="1:30" x14ac:dyDescent="0.25">
      <c r="A24" s="45">
        <v>22</v>
      </c>
      <c r="B24" s="11" t="s">
        <v>1343</v>
      </c>
      <c r="C24" s="10" t="s">
        <v>1160</v>
      </c>
      <c r="E24" s="11">
        <v>109.6651</v>
      </c>
      <c r="F24" s="11">
        <v>70.599999999999994</v>
      </c>
      <c r="G24" s="11">
        <v>19.97054</v>
      </c>
      <c r="H24" s="11">
        <v>-6.72</v>
      </c>
      <c r="I24" s="11">
        <v>18.809999999999999</v>
      </c>
      <c r="J24" s="11">
        <v>174</v>
      </c>
      <c r="K24" s="11">
        <v>175</v>
      </c>
      <c r="L24" s="11">
        <v>137</v>
      </c>
      <c r="M24" s="11" t="s">
        <v>2367</v>
      </c>
      <c r="N24" s="11">
        <v>37.35877</v>
      </c>
      <c r="O24" s="11">
        <v>41.610639999999997</v>
      </c>
      <c r="P24" s="11">
        <v>29.81476</v>
      </c>
      <c r="R24" s="10" t="s">
        <v>874</v>
      </c>
      <c r="S24" s="19" t="str">
        <f t="shared" si="0"/>
        <v>■□ 41</v>
      </c>
      <c r="T24" s="10" t="s">
        <v>875</v>
      </c>
      <c r="U24" s="10">
        <v>41</v>
      </c>
      <c r="V24" s="10" t="s">
        <v>874</v>
      </c>
      <c r="W24" s="10" t="s">
        <v>874</v>
      </c>
      <c r="X24" s="19" t="str">
        <f t="shared" si="1"/>
        <v>Օ</v>
      </c>
      <c r="Y24" s="19" t="str">
        <f t="shared" si="2"/>
        <v>∆</v>
      </c>
      <c r="Z24" s="89">
        <v>52.8</v>
      </c>
      <c r="AA24" s="19" t="str">
        <f t="shared" si="3"/>
        <v>xb30</v>
      </c>
      <c r="AB24" s="10"/>
      <c r="AD24" s="117"/>
    </row>
    <row r="25" spans="1:30" x14ac:dyDescent="0.25">
      <c r="A25" s="45">
        <v>23</v>
      </c>
      <c r="B25" s="11" t="s">
        <v>1343</v>
      </c>
      <c r="C25" s="10" t="s">
        <v>1161</v>
      </c>
      <c r="E25" s="11">
        <v>109.36360000000001</v>
      </c>
      <c r="F25" s="11">
        <v>60.53</v>
      </c>
      <c r="G25" s="11">
        <v>10.08935</v>
      </c>
      <c r="H25" s="11">
        <v>-3.35</v>
      </c>
      <c r="I25" s="11">
        <v>9.52</v>
      </c>
      <c r="J25" s="11">
        <v>147</v>
      </c>
      <c r="K25" s="11">
        <v>147</v>
      </c>
      <c r="L25" s="11">
        <v>128</v>
      </c>
      <c r="M25" s="11" t="s">
        <v>2368</v>
      </c>
      <c r="N25" s="11">
        <v>26.41058</v>
      </c>
      <c r="O25" s="11">
        <v>28.720929999999999</v>
      </c>
      <c r="P25" s="11">
        <v>24.618919999999999</v>
      </c>
      <c r="R25" s="10" t="s">
        <v>874</v>
      </c>
      <c r="S25" s="19" t="str">
        <f t="shared" si="0"/>
        <v>■□ 28</v>
      </c>
      <c r="T25" s="10" t="s">
        <v>875</v>
      </c>
      <c r="U25" s="10">
        <v>28</v>
      </c>
      <c r="V25" s="10" t="s">
        <v>874</v>
      </c>
      <c r="W25" s="10" t="s">
        <v>874</v>
      </c>
      <c r="X25" s="19" t="str">
        <f t="shared" si="1"/>
        <v>Օ</v>
      </c>
      <c r="Y25" s="19" t="str">
        <f t="shared" si="2"/>
        <v>∆</v>
      </c>
      <c r="Z25" s="89">
        <v>42.84</v>
      </c>
      <c r="AA25" s="19" t="str">
        <f t="shared" si="3"/>
        <v>xb30</v>
      </c>
      <c r="AB25" s="10"/>
      <c r="AD25" s="118"/>
    </row>
    <row r="26" spans="1:30" x14ac:dyDescent="0.25">
      <c r="A26" s="45">
        <v>24</v>
      </c>
      <c r="B26" s="11" t="s">
        <v>1343</v>
      </c>
      <c r="C26" s="10" t="s">
        <v>1162</v>
      </c>
      <c r="E26" s="11">
        <v>109.46550000000001</v>
      </c>
      <c r="F26" s="11">
        <v>39.799999999999997</v>
      </c>
      <c r="G26" s="11">
        <v>5.0954629999999996</v>
      </c>
      <c r="H26" s="11">
        <v>-1.7</v>
      </c>
      <c r="I26" s="11">
        <v>4.8</v>
      </c>
      <c r="J26" s="11">
        <v>94</v>
      </c>
      <c r="K26" s="11">
        <v>94</v>
      </c>
      <c r="L26" s="11">
        <v>85</v>
      </c>
      <c r="M26" s="11" t="s">
        <v>2369</v>
      </c>
      <c r="N26" s="11">
        <v>10.33131</v>
      </c>
      <c r="O26" s="11">
        <v>11.13082</v>
      </c>
      <c r="P26" s="11">
        <v>10.24239</v>
      </c>
      <c r="R26" s="10" t="s">
        <v>874</v>
      </c>
      <c r="S26" s="19" t="str">
        <f t="shared" si="0"/>
        <v>■□ 11</v>
      </c>
      <c r="T26" s="10" t="s">
        <v>869</v>
      </c>
      <c r="U26" s="10">
        <v>11</v>
      </c>
      <c r="V26" s="10" t="s">
        <v>874</v>
      </c>
      <c r="W26" s="10"/>
      <c r="X26" s="19" t="str">
        <f t="shared" si="1"/>
        <v/>
      </c>
      <c r="Y26" s="19" t="str">
        <f t="shared" si="2"/>
        <v>∆</v>
      </c>
      <c r="Z26" s="89">
        <v>28.75</v>
      </c>
      <c r="AA26" s="19" t="str">
        <f t="shared" si="3"/>
        <v>xb25</v>
      </c>
      <c r="AB26" s="10"/>
      <c r="AD26" s="119"/>
    </row>
    <row r="27" spans="1:30" s="91" customFormat="1" x14ac:dyDescent="0.25">
      <c r="A27" s="45">
        <v>25</v>
      </c>
      <c r="B27" s="91" t="s">
        <v>1343</v>
      </c>
      <c r="C27" s="92" t="s">
        <v>1163</v>
      </c>
      <c r="E27" s="91">
        <v>99.536600000000007</v>
      </c>
      <c r="F27" s="91">
        <v>60.78</v>
      </c>
      <c r="G27" s="91">
        <v>51.135129999999997</v>
      </c>
      <c r="H27" s="91">
        <v>-8.4700000000000006</v>
      </c>
      <c r="I27" s="91">
        <v>50.43</v>
      </c>
      <c r="J27" s="91">
        <v>158</v>
      </c>
      <c r="K27" s="91">
        <v>149</v>
      </c>
      <c r="L27" s="91">
        <v>51</v>
      </c>
      <c r="M27" s="91" t="s">
        <v>2370</v>
      </c>
      <c r="N27" s="91">
        <v>25.431429999999999</v>
      </c>
      <c r="O27" s="91">
        <v>28.993510000000001</v>
      </c>
      <c r="P27" s="91">
        <v>7.3803020000000004</v>
      </c>
      <c r="R27" s="92"/>
      <c r="S27" s="94" t="str">
        <f t="shared" si="0"/>
        <v>■□ 28</v>
      </c>
      <c r="T27" s="92" t="s">
        <v>869</v>
      </c>
      <c r="U27" s="92">
        <v>28</v>
      </c>
      <c r="V27" s="92"/>
      <c r="W27" s="92"/>
      <c r="X27" s="94" t="str">
        <f t="shared" si="1"/>
        <v/>
      </c>
      <c r="Y27" s="94" t="str">
        <f t="shared" si="2"/>
        <v/>
      </c>
      <c r="Z27" s="95">
        <v>44.17</v>
      </c>
      <c r="AA27" s="94" t="str">
        <f t="shared" si="3"/>
        <v>xb30</v>
      </c>
      <c r="AB27" s="92" t="s">
        <v>1144</v>
      </c>
      <c r="AD27" s="120"/>
    </row>
    <row r="28" spans="1:30" x14ac:dyDescent="0.25">
      <c r="A28" s="45">
        <v>26</v>
      </c>
      <c r="B28" s="11" t="s">
        <v>1343</v>
      </c>
      <c r="C28" s="10" t="s">
        <v>1164</v>
      </c>
      <c r="E28" s="11">
        <v>100.0029</v>
      </c>
      <c r="F28" s="11">
        <v>90.19</v>
      </c>
      <c r="G28" s="11">
        <v>20.066310000000001</v>
      </c>
      <c r="H28" s="11">
        <v>-3.49</v>
      </c>
      <c r="I28" s="11">
        <v>19.760000000000002</v>
      </c>
      <c r="J28" s="11">
        <v>235</v>
      </c>
      <c r="K28" s="11">
        <v>228</v>
      </c>
      <c r="L28" s="11">
        <v>188</v>
      </c>
      <c r="M28" s="11" t="s">
        <v>2371</v>
      </c>
      <c r="N28" s="11">
        <v>71.094430000000003</v>
      </c>
      <c r="O28" s="11">
        <v>76.724810000000005</v>
      </c>
      <c r="P28" s="11">
        <v>58.445279999999997</v>
      </c>
      <c r="R28" s="10" t="s">
        <v>874</v>
      </c>
      <c r="S28" s="19" t="str">
        <f t="shared" si="0"/>
        <v>■□ 76</v>
      </c>
      <c r="T28" s="10" t="s">
        <v>876</v>
      </c>
      <c r="U28" s="10">
        <v>76</v>
      </c>
      <c r="V28" s="10" t="s">
        <v>874</v>
      </c>
      <c r="W28" s="10" t="s">
        <v>874</v>
      </c>
      <c r="X28" s="19" t="str">
        <f t="shared" si="1"/>
        <v>Օ</v>
      </c>
      <c r="Y28" s="19" t="str">
        <f t="shared" si="2"/>
        <v>∆</v>
      </c>
      <c r="Z28" s="89">
        <v>75.06</v>
      </c>
      <c r="AA28" s="19" t="str">
        <f t="shared" si="3"/>
        <v>xb30</v>
      </c>
      <c r="AB28" s="10"/>
      <c r="AD28" s="121"/>
    </row>
    <row r="29" spans="1:30" x14ac:dyDescent="0.25">
      <c r="A29" s="45">
        <v>27</v>
      </c>
      <c r="B29" s="11" t="s">
        <v>1343</v>
      </c>
      <c r="C29" s="10" t="s">
        <v>1165</v>
      </c>
      <c r="E29" s="11">
        <v>99.810860000000005</v>
      </c>
      <c r="F29" s="11">
        <v>70.33</v>
      </c>
      <c r="G29" s="11">
        <v>19.798999999999999</v>
      </c>
      <c r="H29" s="11">
        <v>-3.37</v>
      </c>
      <c r="I29" s="11">
        <v>19.510000000000002</v>
      </c>
      <c r="J29" s="11">
        <v>180</v>
      </c>
      <c r="K29" s="11">
        <v>173</v>
      </c>
      <c r="L29" s="11">
        <v>135</v>
      </c>
      <c r="M29" s="11" t="s">
        <v>2372</v>
      </c>
      <c r="N29" s="11">
        <v>38.027589999999996</v>
      </c>
      <c r="O29" s="11">
        <v>41.219839999999998</v>
      </c>
      <c r="P29" s="11">
        <v>29.018319999999999</v>
      </c>
      <c r="R29" s="10" t="s">
        <v>874</v>
      </c>
      <c r="S29" s="19" t="str">
        <f t="shared" si="0"/>
        <v>■□ 41</v>
      </c>
      <c r="T29" s="10" t="s">
        <v>875</v>
      </c>
      <c r="U29" s="10">
        <v>41</v>
      </c>
      <c r="V29" s="10" t="s">
        <v>874</v>
      </c>
      <c r="W29" s="10" t="s">
        <v>874</v>
      </c>
      <c r="X29" s="19" t="str">
        <f t="shared" si="1"/>
        <v>Օ</v>
      </c>
      <c r="Y29" s="19" t="str">
        <f t="shared" si="2"/>
        <v>∆</v>
      </c>
      <c r="Z29" s="89">
        <v>52.67</v>
      </c>
      <c r="AA29" s="19" t="str">
        <f t="shared" si="3"/>
        <v>xb30</v>
      </c>
      <c r="AB29" s="10"/>
      <c r="AD29" s="122"/>
    </row>
    <row r="30" spans="1:30" x14ac:dyDescent="0.25">
      <c r="A30" s="45">
        <v>28</v>
      </c>
      <c r="B30" s="11" t="s">
        <v>1343</v>
      </c>
      <c r="C30" s="10" t="s">
        <v>1166</v>
      </c>
      <c r="E30" s="11">
        <v>99.330349999999996</v>
      </c>
      <c r="F30" s="11">
        <v>50.8</v>
      </c>
      <c r="G30" s="11">
        <v>20.127949999999998</v>
      </c>
      <c r="H30" s="11">
        <v>-3.26</v>
      </c>
      <c r="I30" s="11">
        <v>19.86</v>
      </c>
      <c r="J30" s="11">
        <v>128</v>
      </c>
      <c r="K30" s="11">
        <v>122</v>
      </c>
      <c r="L30" s="11">
        <v>86</v>
      </c>
      <c r="M30" s="11" t="s">
        <v>2373</v>
      </c>
      <c r="N30" s="11">
        <v>17.500250000000001</v>
      </c>
      <c r="O30" s="11">
        <v>19.100079999999998</v>
      </c>
      <c r="P30" s="11">
        <v>11.615769999999999</v>
      </c>
      <c r="R30" s="10" t="s">
        <v>874</v>
      </c>
      <c r="S30" s="19" t="str">
        <f t="shared" si="0"/>
        <v>■□ 18</v>
      </c>
      <c r="T30" s="10" t="s">
        <v>869</v>
      </c>
      <c r="U30" s="10">
        <v>18</v>
      </c>
      <c r="V30" s="10" t="s">
        <v>874</v>
      </c>
      <c r="W30" s="9"/>
      <c r="X30" s="19" t="str">
        <f t="shared" si="1"/>
        <v/>
      </c>
      <c r="Y30" s="19" t="str">
        <f t="shared" si="2"/>
        <v>∆</v>
      </c>
      <c r="Z30" s="89">
        <v>34.78</v>
      </c>
      <c r="AA30" s="19" t="str">
        <f t="shared" si="3"/>
        <v>xb30</v>
      </c>
      <c r="AB30" s="10"/>
      <c r="AD30" s="123"/>
    </row>
    <row r="31" spans="1:30" x14ac:dyDescent="0.25">
      <c r="A31" s="45">
        <v>29</v>
      </c>
      <c r="B31" s="11" t="s">
        <v>1343</v>
      </c>
      <c r="C31" s="10" t="s">
        <v>1167</v>
      </c>
      <c r="E31" s="11">
        <v>99.966999999999999</v>
      </c>
      <c r="F31" s="11">
        <v>90.29</v>
      </c>
      <c r="G31" s="11">
        <v>9.7971640000000004</v>
      </c>
      <c r="H31" s="11">
        <v>-1.7</v>
      </c>
      <c r="I31" s="11">
        <v>9.65</v>
      </c>
      <c r="J31" s="11">
        <v>232</v>
      </c>
      <c r="K31" s="11">
        <v>228</v>
      </c>
      <c r="L31" s="11">
        <v>207</v>
      </c>
      <c r="M31" s="11" t="s">
        <v>2374</v>
      </c>
      <c r="N31" s="11">
        <v>72.134749999999997</v>
      </c>
      <c r="O31" s="11">
        <v>76.933760000000007</v>
      </c>
      <c r="P31" s="11">
        <v>70.187449999999998</v>
      </c>
      <c r="R31" s="10" t="s">
        <v>874</v>
      </c>
      <c r="S31" s="19" t="str">
        <f t="shared" si="0"/>
        <v>■□ 76</v>
      </c>
      <c r="T31" s="10" t="s">
        <v>876</v>
      </c>
      <c r="U31" s="10">
        <v>76</v>
      </c>
      <c r="V31" s="10" t="s">
        <v>874</v>
      </c>
      <c r="W31" s="10" t="s">
        <v>874</v>
      </c>
      <c r="X31" s="19" t="str">
        <f t="shared" si="1"/>
        <v>Օ</v>
      </c>
      <c r="Y31" s="19" t="str">
        <f t="shared" si="2"/>
        <v>∆</v>
      </c>
      <c r="Z31" s="89">
        <v>75.709999999999994</v>
      </c>
      <c r="AA31" s="19" t="str">
        <f t="shared" si="3"/>
        <v>xb30</v>
      </c>
      <c r="AB31" s="10"/>
      <c r="AD31" s="124"/>
    </row>
    <row r="32" spans="1:30" x14ac:dyDescent="0.25">
      <c r="A32" s="45">
        <v>30</v>
      </c>
      <c r="B32" s="11" t="s">
        <v>1343</v>
      </c>
      <c r="C32" s="10" t="s">
        <v>1168</v>
      </c>
      <c r="E32" s="11">
        <v>99.660719999999998</v>
      </c>
      <c r="F32" s="11">
        <v>80.5</v>
      </c>
      <c r="G32" s="11">
        <v>9.9218019999999996</v>
      </c>
      <c r="H32" s="11">
        <v>-1.67</v>
      </c>
      <c r="I32" s="11">
        <v>9.7799999999999994</v>
      </c>
      <c r="J32" s="11">
        <v>204</v>
      </c>
      <c r="K32" s="11">
        <v>200</v>
      </c>
      <c r="L32" s="11">
        <v>180</v>
      </c>
      <c r="M32" s="11" t="s">
        <v>2375</v>
      </c>
      <c r="N32" s="11">
        <v>53.933459999999997</v>
      </c>
      <c r="O32" s="11">
        <v>57.573869999999999</v>
      </c>
      <c r="P32" s="11">
        <v>51.511580000000002</v>
      </c>
      <c r="R32" s="10" t="s">
        <v>874</v>
      </c>
      <c r="S32" s="19" t="str">
        <f t="shared" si="0"/>
        <v>■□ 57</v>
      </c>
      <c r="T32" s="10" t="s">
        <v>876</v>
      </c>
      <c r="U32" s="10">
        <v>57</v>
      </c>
      <c r="V32" s="10" t="s">
        <v>874</v>
      </c>
      <c r="W32" s="10" t="s">
        <v>874</v>
      </c>
      <c r="X32" s="19" t="str">
        <f t="shared" si="1"/>
        <v>Օ</v>
      </c>
      <c r="Y32" s="19" t="str">
        <f t="shared" si="2"/>
        <v>∆</v>
      </c>
      <c r="Z32" s="89">
        <v>63.41</v>
      </c>
      <c r="AA32" s="19" t="str">
        <f t="shared" si="3"/>
        <v>xb30</v>
      </c>
      <c r="AB32" s="10"/>
      <c r="AD32" s="125"/>
    </row>
    <row r="33" spans="1:30" s="91" customFormat="1" x14ac:dyDescent="0.25">
      <c r="A33" s="45">
        <v>31</v>
      </c>
      <c r="B33" s="91" t="s">
        <v>1343</v>
      </c>
      <c r="C33" s="92" t="s">
        <v>1169</v>
      </c>
      <c r="E33" s="91">
        <v>94.957629999999995</v>
      </c>
      <c r="F33" s="91">
        <v>51.27</v>
      </c>
      <c r="G33" s="91">
        <v>41.854019999999998</v>
      </c>
      <c r="H33" s="91">
        <v>-3.62</v>
      </c>
      <c r="I33" s="91">
        <v>41.7</v>
      </c>
      <c r="J33" s="91">
        <v>137</v>
      </c>
      <c r="K33" s="91">
        <v>122</v>
      </c>
      <c r="L33" s="91">
        <v>47</v>
      </c>
      <c r="M33" s="91" t="s">
        <v>2376</v>
      </c>
      <c r="N33" s="91">
        <v>17.804379999999998</v>
      </c>
      <c r="O33" s="91">
        <v>19.499510000000001</v>
      </c>
      <c r="P33" s="91">
        <v>5.4970660000000002</v>
      </c>
      <c r="R33" s="92"/>
      <c r="S33" s="94" t="str">
        <f t="shared" si="0"/>
        <v>■□ 19</v>
      </c>
      <c r="T33" s="92" t="s">
        <v>869</v>
      </c>
      <c r="U33" s="92">
        <v>19</v>
      </c>
      <c r="V33" s="92"/>
      <c r="W33" s="92"/>
      <c r="X33" s="94" t="str">
        <f t="shared" si="1"/>
        <v/>
      </c>
      <c r="Y33" s="94" t="str">
        <f t="shared" si="2"/>
        <v/>
      </c>
      <c r="Z33" s="95">
        <v>37.26</v>
      </c>
      <c r="AA33" s="94" t="str">
        <f t="shared" si="3"/>
        <v>xb30</v>
      </c>
      <c r="AB33" s="92" t="s">
        <v>1144</v>
      </c>
      <c r="AD33" s="126"/>
    </row>
    <row r="34" spans="1:30" x14ac:dyDescent="0.25">
      <c r="A34" s="45">
        <v>32</v>
      </c>
      <c r="B34" s="11" t="s">
        <v>1343</v>
      </c>
      <c r="C34" s="10" t="s">
        <v>1170</v>
      </c>
      <c r="E34" s="11">
        <v>95.030709999999999</v>
      </c>
      <c r="F34" s="11">
        <v>90.17</v>
      </c>
      <c r="G34" s="11">
        <v>20.33212</v>
      </c>
      <c r="H34" s="11">
        <v>-1.78</v>
      </c>
      <c r="I34" s="11">
        <v>20.25</v>
      </c>
      <c r="J34" s="11">
        <v>239</v>
      </c>
      <c r="K34" s="11">
        <v>227</v>
      </c>
      <c r="L34" s="11">
        <v>187</v>
      </c>
      <c r="M34" s="11" t="s">
        <v>2377</v>
      </c>
      <c r="N34" s="11">
        <v>71.837689999999995</v>
      </c>
      <c r="O34" s="11">
        <v>76.661940000000001</v>
      </c>
      <c r="P34" s="11">
        <v>57.864809999999999</v>
      </c>
      <c r="R34" s="10" t="s">
        <v>874</v>
      </c>
      <c r="S34" s="19" t="str">
        <f t="shared" si="0"/>
        <v>■□ 76</v>
      </c>
      <c r="T34" s="10" t="s">
        <v>876</v>
      </c>
      <c r="U34" s="10">
        <v>76</v>
      </c>
      <c r="V34" s="10" t="s">
        <v>874</v>
      </c>
      <c r="W34" s="9" t="s">
        <v>874</v>
      </c>
      <c r="X34" s="19" t="str">
        <f t="shared" si="1"/>
        <v>Օ</v>
      </c>
      <c r="Y34" s="19" t="str">
        <f t="shared" si="2"/>
        <v>∆</v>
      </c>
      <c r="Z34" s="89">
        <v>75.17</v>
      </c>
      <c r="AA34" s="19" t="str">
        <f t="shared" si="3"/>
        <v>xb30</v>
      </c>
      <c r="AB34" s="10"/>
      <c r="AD34" s="127"/>
    </row>
    <row r="35" spans="1:30" x14ac:dyDescent="0.25">
      <c r="A35" s="45">
        <v>33</v>
      </c>
      <c r="B35" s="11" t="s">
        <v>1343</v>
      </c>
      <c r="C35" s="10" t="s">
        <v>1171</v>
      </c>
      <c r="E35" s="11">
        <v>94.635549999999995</v>
      </c>
      <c r="F35" s="11">
        <v>80.209999999999994</v>
      </c>
      <c r="G35" s="11">
        <v>19.739540000000002</v>
      </c>
      <c r="H35" s="11">
        <v>-1.6</v>
      </c>
      <c r="I35" s="11">
        <v>19.670000000000002</v>
      </c>
      <c r="J35" s="11">
        <v>210</v>
      </c>
      <c r="K35" s="11">
        <v>199</v>
      </c>
      <c r="L35" s="11">
        <v>161</v>
      </c>
      <c r="M35" s="11" t="s">
        <v>2378</v>
      </c>
      <c r="N35" s="11">
        <v>53.465229999999998</v>
      </c>
      <c r="O35" s="11">
        <v>57.047240000000002</v>
      </c>
      <c r="P35" s="11">
        <v>41.912880000000001</v>
      </c>
      <c r="R35" s="10" t="s">
        <v>874</v>
      </c>
      <c r="S35" s="19" t="str">
        <f t="shared" si="0"/>
        <v>■□ 57</v>
      </c>
      <c r="T35" s="10" t="s">
        <v>876</v>
      </c>
      <c r="U35" s="10">
        <v>57</v>
      </c>
      <c r="V35" s="10" t="s">
        <v>874</v>
      </c>
      <c r="W35" s="10" t="s">
        <v>874</v>
      </c>
      <c r="X35" s="19" t="str">
        <f t="shared" ref="X35:X66" si="6">IF(W35="x","Օ","")</f>
        <v>Օ</v>
      </c>
      <c r="Y35" s="19" t="str">
        <f t="shared" ref="Y35:Y66" si="7">IF(V35="x","∆","")</f>
        <v>∆</v>
      </c>
      <c r="Z35" s="89">
        <v>63.52</v>
      </c>
      <c r="AA35" s="19" t="str">
        <f t="shared" si="3"/>
        <v>xb30</v>
      </c>
      <c r="AB35" s="10"/>
      <c r="AD35" s="128"/>
    </row>
    <row r="36" spans="1:30" x14ac:dyDescent="0.25">
      <c r="A36" s="45">
        <v>34</v>
      </c>
      <c r="B36" s="11" t="s">
        <v>1343</v>
      </c>
      <c r="C36" s="10" t="s">
        <v>1172</v>
      </c>
      <c r="E36" s="11">
        <v>94.489040000000003</v>
      </c>
      <c r="F36" s="11">
        <v>60.92</v>
      </c>
      <c r="G36" s="11">
        <v>20.465450000000001</v>
      </c>
      <c r="H36" s="11">
        <v>-1.6</v>
      </c>
      <c r="I36" s="11">
        <v>20.399999999999999</v>
      </c>
      <c r="J36" s="11">
        <v>158</v>
      </c>
      <c r="K36" s="11">
        <v>147</v>
      </c>
      <c r="L36" s="11">
        <v>110</v>
      </c>
      <c r="M36" s="11" t="s">
        <v>2379</v>
      </c>
      <c r="N36" s="11">
        <v>27.241569999999999</v>
      </c>
      <c r="O36" s="11">
        <v>29.153009999999998</v>
      </c>
      <c r="P36" s="11">
        <v>18.951440000000002</v>
      </c>
      <c r="R36" s="10" t="s">
        <v>874</v>
      </c>
      <c r="S36" s="19" t="str">
        <f t="shared" si="0"/>
        <v>■□ 28</v>
      </c>
      <c r="T36" s="10" t="s">
        <v>875</v>
      </c>
      <c r="U36" s="10">
        <v>28</v>
      </c>
      <c r="V36" s="10" t="s">
        <v>874</v>
      </c>
      <c r="W36" s="10" t="s">
        <v>874</v>
      </c>
      <c r="X36" s="19" t="str">
        <f t="shared" si="6"/>
        <v>Օ</v>
      </c>
      <c r="Y36" s="19" t="str">
        <f t="shared" si="7"/>
        <v>∆</v>
      </c>
      <c r="Z36" s="89">
        <v>42.5</v>
      </c>
      <c r="AA36" s="19" t="str">
        <f t="shared" si="3"/>
        <v>xb30</v>
      </c>
      <c r="AB36" s="10"/>
      <c r="AD36" s="129"/>
    </row>
    <row r="37" spans="1:30" x14ac:dyDescent="0.25">
      <c r="A37" s="45">
        <v>35</v>
      </c>
      <c r="B37" s="11" t="s">
        <v>1343</v>
      </c>
      <c r="C37" s="10" t="s">
        <v>1173</v>
      </c>
      <c r="E37" s="11">
        <v>95.172790000000006</v>
      </c>
      <c r="F37" s="11">
        <v>85.46</v>
      </c>
      <c r="G37" s="11">
        <v>9.5375320000000006</v>
      </c>
      <c r="H37" s="11">
        <v>-0.86</v>
      </c>
      <c r="I37" s="11">
        <v>9.5</v>
      </c>
      <c r="J37" s="11">
        <v>220</v>
      </c>
      <c r="K37" s="11">
        <v>214</v>
      </c>
      <c r="L37" s="11">
        <v>194</v>
      </c>
      <c r="M37" s="11" t="s">
        <v>2380</v>
      </c>
      <c r="N37" s="11">
        <v>63.071539999999999</v>
      </c>
      <c r="O37" s="11">
        <v>66.917379999999994</v>
      </c>
      <c r="P37" s="11">
        <v>60.731940000000002</v>
      </c>
      <c r="R37" s="10" t="s">
        <v>874</v>
      </c>
      <c r="S37" s="19" t="str">
        <f t="shared" si="0"/>
        <v>■□ 66</v>
      </c>
      <c r="T37" s="10" t="s">
        <v>876</v>
      </c>
      <c r="U37" s="10">
        <v>66</v>
      </c>
      <c r="V37" s="10" t="s">
        <v>874</v>
      </c>
      <c r="W37" s="10" t="s">
        <v>874</v>
      </c>
      <c r="X37" s="19" t="str">
        <f t="shared" si="6"/>
        <v>Օ</v>
      </c>
      <c r="Y37" s="19" t="str">
        <f t="shared" si="7"/>
        <v>∆</v>
      </c>
      <c r="Z37" s="89">
        <v>69.5</v>
      </c>
      <c r="AA37" s="19" t="str">
        <f t="shared" si="3"/>
        <v>xb30</v>
      </c>
      <c r="AB37" s="10"/>
      <c r="AD37" s="130"/>
    </row>
    <row r="38" spans="1:30" x14ac:dyDescent="0.25">
      <c r="A38" s="45">
        <v>36</v>
      </c>
      <c r="B38" s="11" t="s">
        <v>1343</v>
      </c>
      <c r="C38" s="10" t="s">
        <v>1174</v>
      </c>
      <c r="E38" s="11">
        <v>95.068600000000004</v>
      </c>
      <c r="F38" s="11">
        <v>70.37</v>
      </c>
      <c r="G38" s="11">
        <v>9.5386559999999996</v>
      </c>
      <c r="H38" s="11">
        <v>-0.84</v>
      </c>
      <c r="I38" s="11">
        <v>9.5</v>
      </c>
      <c r="J38" s="11">
        <v>178</v>
      </c>
      <c r="K38" s="11">
        <v>172</v>
      </c>
      <c r="L38" s="11">
        <v>154</v>
      </c>
      <c r="M38" s="11" t="s">
        <v>2381</v>
      </c>
      <c r="N38" s="11">
        <v>38.866810000000001</v>
      </c>
      <c r="O38" s="11">
        <v>41.273650000000004</v>
      </c>
      <c r="P38" s="11">
        <v>36.340069999999997</v>
      </c>
      <c r="R38" s="10" t="s">
        <v>874</v>
      </c>
      <c r="S38" s="19" t="str">
        <f t="shared" si="0"/>
        <v>■□ 41</v>
      </c>
      <c r="T38" s="10" t="s">
        <v>876</v>
      </c>
      <c r="U38" s="10">
        <v>41</v>
      </c>
      <c r="V38" s="10" t="s">
        <v>874</v>
      </c>
      <c r="W38" s="9" t="s">
        <v>874</v>
      </c>
      <c r="X38" s="19" t="str">
        <f t="shared" si="6"/>
        <v>Օ</v>
      </c>
      <c r="Y38" s="19" t="str">
        <f t="shared" si="7"/>
        <v>∆</v>
      </c>
      <c r="Z38" s="89">
        <v>52.25</v>
      </c>
      <c r="AA38" s="19" t="str">
        <f t="shared" si="3"/>
        <v>xb30</v>
      </c>
      <c r="AB38" s="10"/>
      <c r="AD38" s="131"/>
    </row>
    <row r="39" spans="1:30" s="91" customFormat="1" x14ac:dyDescent="0.25">
      <c r="A39" s="45">
        <v>37</v>
      </c>
      <c r="B39" s="91" t="s">
        <v>1343</v>
      </c>
      <c r="C39" s="92" t="s">
        <v>1175</v>
      </c>
      <c r="E39" s="91">
        <v>90.186930000000004</v>
      </c>
      <c r="F39" s="91">
        <v>90.18</v>
      </c>
      <c r="G39" s="91">
        <v>49.603839999999998</v>
      </c>
      <c r="H39" s="91">
        <v>-0.16</v>
      </c>
      <c r="I39" s="91">
        <v>49.6</v>
      </c>
      <c r="J39" s="91">
        <v>255</v>
      </c>
      <c r="K39" s="91">
        <v>224</v>
      </c>
      <c r="L39" s="91">
        <v>129</v>
      </c>
      <c r="M39" s="91" t="s">
        <v>2382</v>
      </c>
      <c r="N39" s="91">
        <v>72.639669999999995</v>
      </c>
      <c r="O39" s="91">
        <v>76.696569999999994</v>
      </c>
      <c r="P39" s="91">
        <v>31.890529999999998</v>
      </c>
      <c r="R39" s="92"/>
      <c r="S39" s="94" t="str">
        <f t="shared" si="0"/>
        <v>■□ 76</v>
      </c>
      <c r="T39" s="92" t="s">
        <v>875</v>
      </c>
      <c r="U39" s="92">
        <v>76</v>
      </c>
      <c r="V39" s="92"/>
      <c r="W39" s="92"/>
      <c r="X39" s="94" t="str">
        <f t="shared" si="6"/>
        <v/>
      </c>
      <c r="Y39" s="94" t="str">
        <f t="shared" si="7"/>
        <v/>
      </c>
      <c r="Z39" s="95">
        <v>76.099999999999994</v>
      </c>
      <c r="AA39" s="94" t="str">
        <f t="shared" si="3"/>
        <v>xb30</v>
      </c>
      <c r="AB39" s="92" t="s">
        <v>1144</v>
      </c>
      <c r="AD39" s="132"/>
    </row>
    <row r="40" spans="1:30" x14ac:dyDescent="0.25">
      <c r="A40" s="45">
        <v>38</v>
      </c>
      <c r="B40" s="11" t="s">
        <v>1343</v>
      </c>
      <c r="C40" s="10" t="s">
        <v>1176</v>
      </c>
      <c r="E40" s="11">
        <v>90.002499999999998</v>
      </c>
      <c r="F40" s="11">
        <v>80.36</v>
      </c>
      <c r="G40" s="11">
        <v>39.747430000000001</v>
      </c>
      <c r="H40" s="11">
        <v>0</v>
      </c>
      <c r="I40" s="11">
        <v>39.75</v>
      </c>
      <c r="J40" s="11">
        <v>224</v>
      </c>
      <c r="K40" s="11">
        <v>197</v>
      </c>
      <c r="L40" s="11">
        <v>123</v>
      </c>
      <c r="M40" s="11" t="s">
        <v>2383</v>
      </c>
      <c r="N40" s="11">
        <v>54.344380000000001</v>
      </c>
      <c r="O40" s="11">
        <v>57.319369999999999</v>
      </c>
      <c r="P40" s="11">
        <v>27.08005</v>
      </c>
      <c r="R40" s="10" t="s">
        <v>874</v>
      </c>
      <c r="S40" s="19" t="str">
        <f t="shared" si="0"/>
        <v>■□ 57</v>
      </c>
      <c r="T40" s="10" t="s">
        <v>875</v>
      </c>
      <c r="U40" s="10">
        <v>57</v>
      </c>
      <c r="V40" s="10" t="s">
        <v>874</v>
      </c>
      <c r="W40" s="10" t="s">
        <v>874</v>
      </c>
      <c r="X40" s="19" t="str">
        <f t="shared" si="6"/>
        <v>Օ</v>
      </c>
      <c r="Y40" s="19" t="str">
        <f t="shared" si="7"/>
        <v>∆</v>
      </c>
      <c r="Z40" s="89">
        <v>63.26</v>
      </c>
      <c r="AA40" s="19" t="str">
        <f t="shared" si="3"/>
        <v>xb30</v>
      </c>
      <c r="AB40" s="10"/>
      <c r="AD40" s="133"/>
    </row>
    <row r="41" spans="1:30" x14ac:dyDescent="0.25">
      <c r="A41" s="45">
        <v>39</v>
      </c>
      <c r="B41" s="11" t="s">
        <v>1343</v>
      </c>
      <c r="C41" s="10" t="s">
        <v>1177</v>
      </c>
      <c r="E41" s="11">
        <v>89.931989999999999</v>
      </c>
      <c r="F41" s="11">
        <v>85.27</v>
      </c>
      <c r="G41" s="11">
        <v>24.885670000000001</v>
      </c>
      <c r="H41" s="11">
        <v>0.03</v>
      </c>
      <c r="I41" s="11">
        <v>24.89</v>
      </c>
      <c r="J41" s="11">
        <v>231</v>
      </c>
      <c r="K41" s="11">
        <v>212</v>
      </c>
      <c r="L41" s="11">
        <v>165</v>
      </c>
      <c r="M41" s="11" t="s">
        <v>2384</v>
      </c>
      <c r="N41" s="11">
        <v>63.09657</v>
      </c>
      <c r="O41" s="11">
        <v>66.536339999999996</v>
      </c>
      <c r="P41" s="11">
        <v>45.012700000000002</v>
      </c>
      <c r="R41" s="10" t="s">
        <v>874</v>
      </c>
      <c r="S41" s="19" t="str">
        <f t="shared" si="0"/>
        <v>■□ 66</v>
      </c>
      <c r="T41" s="10" t="s">
        <v>876</v>
      </c>
      <c r="U41" s="10">
        <v>66</v>
      </c>
      <c r="V41" s="10" t="s">
        <v>874</v>
      </c>
      <c r="W41" s="10" t="s">
        <v>874</v>
      </c>
      <c r="X41" s="19" t="str">
        <f t="shared" si="6"/>
        <v>Օ</v>
      </c>
      <c r="Y41" s="19" t="str">
        <f t="shared" si="7"/>
        <v>∆</v>
      </c>
      <c r="Z41" s="89">
        <v>69.25</v>
      </c>
      <c r="AA41" s="19" t="str">
        <f t="shared" si="3"/>
        <v>xb30</v>
      </c>
      <c r="AB41" s="10"/>
      <c r="AD41" s="134"/>
    </row>
    <row r="42" spans="1:30" x14ac:dyDescent="0.25">
      <c r="A42" s="45">
        <v>40</v>
      </c>
      <c r="B42" s="11" t="s">
        <v>1343</v>
      </c>
      <c r="C42" s="10" t="s">
        <v>1178</v>
      </c>
      <c r="E42" s="11">
        <v>89.621889999999993</v>
      </c>
      <c r="F42" s="11">
        <v>70.59</v>
      </c>
      <c r="G42" s="11">
        <v>19.847909999999999</v>
      </c>
      <c r="H42" s="11">
        <v>0.13</v>
      </c>
      <c r="I42" s="11">
        <v>19.850000000000001</v>
      </c>
      <c r="J42" s="11">
        <v>187</v>
      </c>
      <c r="K42" s="11">
        <v>171</v>
      </c>
      <c r="L42" s="11">
        <v>136</v>
      </c>
      <c r="M42" s="11" t="s">
        <v>2385</v>
      </c>
      <c r="N42" s="11">
        <v>39.474559999999997</v>
      </c>
      <c r="O42" s="11">
        <v>41.591200000000001</v>
      </c>
      <c r="P42" s="11">
        <v>29.090820000000001</v>
      </c>
      <c r="R42" s="10" t="s">
        <v>874</v>
      </c>
      <c r="S42" s="19" t="str">
        <f t="shared" si="0"/>
        <v>■□ 41</v>
      </c>
      <c r="T42" s="10" t="s">
        <v>875</v>
      </c>
      <c r="U42" s="10">
        <v>41</v>
      </c>
      <c r="V42" s="10" t="s">
        <v>874</v>
      </c>
      <c r="W42" s="10" t="s">
        <v>874</v>
      </c>
      <c r="X42" s="19" t="str">
        <f t="shared" si="6"/>
        <v>Օ</v>
      </c>
      <c r="Y42" s="19" t="str">
        <f t="shared" si="7"/>
        <v>∆</v>
      </c>
      <c r="Z42" s="89">
        <v>52.18</v>
      </c>
      <c r="AA42" s="19" t="str">
        <f t="shared" si="3"/>
        <v>xb30</v>
      </c>
      <c r="AB42" s="10"/>
      <c r="AD42" s="135"/>
    </row>
    <row r="43" spans="1:30" s="91" customFormat="1" x14ac:dyDescent="0.25">
      <c r="A43" s="45">
        <v>41</v>
      </c>
      <c r="B43" s="91" t="s">
        <v>1343</v>
      </c>
      <c r="C43" s="92" t="s">
        <v>1179</v>
      </c>
      <c r="E43" s="91">
        <v>85.382220000000004</v>
      </c>
      <c r="F43" s="91">
        <v>85.23</v>
      </c>
      <c r="G43" s="91">
        <v>59.787480000000002</v>
      </c>
      <c r="H43" s="91">
        <v>4.8099999999999996</v>
      </c>
      <c r="I43" s="91">
        <v>59.59</v>
      </c>
      <c r="J43" s="91">
        <v>254</v>
      </c>
      <c r="K43" s="91">
        <v>207</v>
      </c>
      <c r="L43" s="91">
        <v>96</v>
      </c>
      <c r="M43" s="91" t="s">
        <v>2386</v>
      </c>
      <c r="N43" s="91">
        <v>65.125470000000007</v>
      </c>
      <c r="O43" s="91">
        <v>66.465869999999995</v>
      </c>
      <c r="P43" s="91">
        <v>20.371359999999999</v>
      </c>
      <c r="R43" s="92"/>
      <c r="S43" s="94" t="str">
        <f t="shared" si="0"/>
        <v>■□ 66</v>
      </c>
      <c r="T43" s="92" t="s">
        <v>869</v>
      </c>
      <c r="U43" s="92">
        <v>66</v>
      </c>
      <c r="V43" s="92"/>
      <c r="W43" s="92"/>
      <c r="X43" s="94" t="str">
        <f t="shared" si="6"/>
        <v/>
      </c>
      <c r="Y43" s="94" t="str">
        <f t="shared" si="7"/>
        <v/>
      </c>
      <c r="Z43" s="95">
        <v>69.739999999999995</v>
      </c>
      <c r="AA43" s="94" t="str">
        <f t="shared" si="3"/>
        <v>xb30</v>
      </c>
      <c r="AB43" s="92" t="s">
        <v>1144</v>
      </c>
      <c r="AD43" s="136"/>
    </row>
    <row r="44" spans="1:30" x14ac:dyDescent="0.25">
      <c r="A44" s="45">
        <v>42</v>
      </c>
      <c r="B44" s="11" t="s">
        <v>1343</v>
      </c>
      <c r="C44" s="10" t="s">
        <v>1180</v>
      </c>
      <c r="E44" s="11">
        <v>84.764650000000003</v>
      </c>
      <c r="F44" s="11">
        <v>90.19</v>
      </c>
      <c r="G44" s="11">
        <v>29.581130000000002</v>
      </c>
      <c r="H44" s="11">
        <v>2.7</v>
      </c>
      <c r="I44" s="11">
        <v>29.46</v>
      </c>
      <c r="J44" s="11">
        <v>252</v>
      </c>
      <c r="K44" s="11">
        <v>224</v>
      </c>
      <c r="L44" s="11">
        <v>169</v>
      </c>
      <c r="M44" s="11" t="s">
        <v>2387</v>
      </c>
      <c r="N44" s="11">
        <v>74.021029999999996</v>
      </c>
      <c r="O44" s="11">
        <v>76.707080000000005</v>
      </c>
      <c r="P44" s="11">
        <v>48.628599999999999</v>
      </c>
      <c r="R44" s="10" t="s">
        <v>874</v>
      </c>
      <c r="S44" s="19" t="str">
        <f t="shared" si="0"/>
        <v>■□ 76</v>
      </c>
      <c r="T44" s="10" t="s">
        <v>875</v>
      </c>
      <c r="U44" s="10">
        <v>76</v>
      </c>
      <c r="V44" s="10" t="s">
        <v>874</v>
      </c>
      <c r="W44" s="10" t="s">
        <v>874</v>
      </c>
      <c r="X44" s="19" t="str">
        <f t="shared" si="6"/>
        <v>Օ</v>
      </c>
      <c r="Y44" s="19" t="str">
        <f t="shared" si="7"/>
        <v>∆</v>
      </c>
      <c r="Z44" s="89">
        <v>76.3</v>
      </c>
      <c r="AA44" s="19" t="str">
        <f t="shared" si="3"/>
        <v>xb30</v>
      </c>
      <c r="AB44" s="10"/>
      <c r="AD44" s="137"/>
    </row>
    <row r="45" spans="1:30" x14ac:dyDescent="0.25">
      <c r="A45" s="45">
        <v>43</v>
      </c>
      <c r="B45" s="11" t="s">
        <v>1343</v>
      </c>
      <c r="C45" s="10" t="s">
        <v>1181</v>
      </c>
      <c r="E45" s="11">
        <v>84.43853</v>
      </c>
      <c r="F45" s="11">
        <v>80.150000000000006</v>
      </c>
      <c r="G45" s="11">
        <v>19.677019999999999</v>
      </c>
      <c r="H45" s="11">
        <v>1.91</v>
      </c>
      <c r="I45" s="11">
        <v>19.579999999999998</v>
      </c>
      <c r="J45" s="11">
        <v>216</v>
      </c>
      <c r="K45" s="11">
        <v>197</v>
      </c>
      <c r="L45" s="11">
        <v>161</v>
      </c>
      <c r="M45" s="11" t="s">
        <v>2388</v>
      </c>
      <c r="N45" s="11">
        <v>54.737319999999997</v>
      </c>
      <c r="O45" s="11">
        <v>56.94341</v>
      </c>
      <c r="P45" s="11">
        <v>41.90419</v>
      </c>
      <c r="R45" s="10" t="s">
        <v>874</v>
      </c>
      <c r="S45" s="19" t="str">
        <f t="shared" si="0"/>
        <v>■□ 57</v>
      </c>
      <c r="T45" s="10" t="s">
        <v>876</v>
      </c>
      <c r="U45" s="10">
        <v>57</v>
      </c>
      <c r="V45" s="10" t="s">
        <v>874</v>
      </c>
      <c r="W45" s="10" t="s">
        <v>874</v>
      </c>
      <c r="X45" s="19" t="str">
        <f t="shared" si="6"/>
        <v>Օ</v>
      </c>
      <c r="Y45" s="19" t="str">
        <f t="shared" si="7"/>
        <v>∆</v>
      </c>
      <c r="Z45" s="89">
        <v>63.09</v>
      </c>
      <c r="AA45" s="19" t="str">
        <f t="shared" si="3"/>
        <v>xb30</v>
      </c>
      <c r="AB45" s="10"/>
      <c r="AD45" s="138"/>
    </row>
    <row r="46" spans="1:30" x14ac:dyDescent="0.25">
      <c r="A46" s="45">
        <v>44</v>
      </c>
      <c r="B46" s="11" t="s">
        <v>1343</v>
      </c>
      <c r="C46" s="10" t="s">
        <v>1182</v>
      </c>
      <c r="E46" s="11">
        <v>84.901579999999996</v>
      </c>
      <c r="F46" s="11">
        <v>85.26</v>
      </c>
      <c r="G46" s="11">
        <v>10.122920000000001</v>
      </c>
      <c r="H46" s="11">
        <v>0.9</v>
      </c>
      <c r="I46" s="11">
        <v>10.08</v>
      </c>
      <c r="J46" s="11">
        <v>223</v>
      </c>
      <c r="K46" s="11">
        <v>212</v>
      </c>
      <c r="L46" s="11">
        <v>193</v>
      </c>
      <c r="M46" s="11" t="s">
        <v>2389</v>
      </c>
      <c r="N46" s="11">
        <v>63.459620000000001</v>
      </c>
      <c r="O46" s="11">
        <v>66.520610000000005</v>
      </c>
      <c r="P46" s="11">
        <v>59.712809999999998</v>
      </c>
      <c r="R46" s="9" t="s">
        <v>874</v>
      </c>
      <c r="S46" s="19" t="str">
        <f t="shared" si="0"/>
        <v>■□ 66</v>
      </c>
      <c r="T46" s="10" t="s">
        <v>876</v>
      </c>
      <c r="U46" s="10">
        <v>66</v>
      </c>
      <c r="V46" s="9" t="s">
        <v>874</v>
      </c>
      <c r="W46" s="10" t="s">
        <v>874</v>
      </c>
      <c r="X46" s="19" t="str">
        <f t="shared" si="6"/>
        <v>Օ</v>
      </c>
      <c r="Y46" s="19" t="str">
        <f t="shared" si="7"/>
        <v>∆</v>
      </c>
      <c r="Z46" s="89">
        <v>69.44</v>
      </c>
      <c r="AA46" s="19" t="str">
        <f t="shared" si="3"/>
        <v>xb30</v>
      </c>
      <c r="AB46" s="10"/>
      <c r="AD46" s="139"/>
    </row>
    <row r="47" spans="1:30" x14ac:dyDescent="0.25">
      <c r="A47" s="45">
        <v>45</v>
      </c>
      <c r="B47" s="11" t="s">
        <v>1343</v>
      </c>
      <c r="C47" s="10" t="s">
        <v>1183</v>
      </c>
      <c r="E47" s="11">
        <v>85.319370000000006</v>
      </c>
      <c r="F47" s="11">
        <v>50.46</v>
      </c>
      <c r="G47" s="11">
        <v>10.301130000000001</v>
      </c>
      <c r="H47" s="11">
        <v>0.84</v>
      </c>
      <c r="I47" s="11">
        <v>10.27</v>
      </c>
      <c r="J47" s="11">
        <v>129</v>
      </c>
      <c r="K47" s="11">
        <v>119</v>
      </c>
      <c r="L47" s="11">
        <v>102</v>
      </c>
      <c r="M47" s="11" t="s">
        <v>2390</v>
      </c>
      <c r="N47" s="11">
        <v>17.99145</v>
      </c>
      <c r="O47" s="11">
        <v>18.81006</v>
      </c>
      <c r="P47" s="11">
        <v>15.230460000000001</v>
      </c>
      <c r="R47" s="10" t="s">
        <v>874</v>
      </c>
      <c r="S47" s="19" t="str">
        <f t="shared" si="0"/>
        <v>■□ 18</v>
      </c>
      <c r="T47" s="10" t="s">
        <v>875</v>
      </c>
      <c r="U47" s="10">
        <v>18</v>
      </c>
      <c r="V47" s="10" t="s">
        <v>874</v>
      </c>
      <c r="W47" s="9" t="s">
        <v>874</v>
      </c>
      <c r="X47" s="19" t="str">
        <f t="shared" si="6"/>
        <v>Օ</v>
      </c>
      <c r="Y47" s="19" t="str">
        <f t="shared" si="7"/>
        <v>∆</v>
      </c>
      <c r="Z47" s="89">
        <v>35.46</v>
      </c>
      <c r="AA47" s="19" t="str">
        <f t="shared" si="3"/>
        <v>xb30</v>
      </c>
      <c r="AB47" s="10"/>
      <c r="AD47" s="140"/>
    </row>
    <row r="48" spans="1:30" s="91" customFormat="1" x14ac:dyDescent="0.25">
      <c r="A48" s="45">
        <v>46</v>
      </c>
      <c r="B48" s="91" t="s">
        <v>1343</v>
      </c>
      <c r="C48" s="92" t="s">
        <v>1184</v>
      </c>
      <c r="E48" s="91">
        <v>80.097679999999997</v>
      </c>
      <c r="F48" s="91">
        <v>84.63</v>
      </c>
      <c r="G48" s="91">
        <v>59.407600000000002</v>
      </c>
      <c r="H48" s="91">
        <v>10.220000000000001</v>
      </c>
      <c r="I48" s="91">
        <v>58.52</v>
      </c>
      <c r="J48" s="91">
        <v>255</v>
      </c>
      <c r="K48" s="91">
        <v>202</v>
      </c>
      <c r="L48" s="91">
        <v>97</v>
      </c>
      <c r="M48" s="91" t="s">
        <v>2391</v>
      </c>
      <c r="N48" s="91">
        <v>66.38261</v>
      </c>
      <c r="O48" s="91">
        <v>65.292829999999995</v>
      </c>
      <c r="P48" s="91">
        <v>20.391529999999999</v>
      </c>
      <c r="R48" s="92"/>
      <c r="S48" s="94" t="str">
        <f t="shared" si="0"/>
        <v>■□ 66</v>
      </c>
      <c r="T48" s="92" t="s">
        <v>869</v>
      </c>
      <c r="U48" s="92">
        <v>66</v>
      </c>
      <c r="V48" s="92"/>
      <c r="W48" s="92"/>
      <c r="X48" s="94" t="str">
        <f t="shared" si="6"/>
        <v/>
      </c>
      <c r="Y48" s="94" t="str">
        <f t="shared" si="7"/>
        <v/>
      </c>
      <c r="Z48" s="95">
        <v>72.349999999999994</v>
      </c>
      <c r="AA48" s="94" t="str">
        <f t="shared" si="3"/>
        <v>xb30</v>
      </c>
      <c r="AB48" s="92" t="s">
        <v>1144</v>
      </c>
      <c r="AD48" s="141"/>
    </row>
    <row r="49" spans="1:30" x14ac:dyDescent="0.25">
      <c r="A49" s="45">
        <v>47</v>
      </c>
      <c r="B49" s="11" t="s">
        <v>1343</v>
      </c>
      <c r="C49" s="10" t="s">
        <v>1185</v>
      </c>
      <c r="E49" s="11">
        <v>80.060739999999996</v>
      </c>
      <c r="F49" s="11">
        <v>80.290000000000006</v>
      </c>
      <c r="G49" s="11">
        <v>49.842910000000003</v>
      </c>
      <c r="H49" s="11">
        <v>8.6</v>
      </c>
      <c r="I49" s="11">
        <v>49.09</v>
      </c>
      <c r="J49" s="11">
        <v>241</v>
      </c>
      <c r="K49" s="11">
        <v>191</v>
      </c>
      <c r="L49" s="11">
        <v>105</v>
      </c>
      <c r="M49" s="11" t="s">
        <v>2392</v>
      </c>
      <c r="N49" s="11">
        <v>57.67747</v>
      </c>
      <c r="O49" s="11">
        <v>57.2029</v>
      </c>
      <c r="P49" s="11">
        <v>21.44312</v>
      </c>
      <c r="R49" s="10" t="s">
        <v>874</v>
      </c>
      <c r="S49" s="19" t="str">
        <f t="shared" si="0"/>
        <v>■□ 57</v>
      </c>
      <c r="T49" s="10" t="s">
        <v>875</v>
      </c>
      <c r="U49" s="10">
        <v>57</v>
      </c>
      <c r="V49" s="10" t="s">
        <v>874</v>
      </c>
      <c r="W49" s="10" t="s">
        <v>874</v>
      </c>
      <c r="X49" s="19" t="str">
        <f t="shared" si="6"/>
        <v>Օ</v>
      </c>
      <c r="Y49" s="19" t="str">
        <f t="shared" si="7"/>
        <v>∆</v>
      </c>
      <c r="Z49" s="89">
        <v>62.77</v>
      </c>
      <c r="AA49" s="19" t="str">
        <f t="shared" si="3"/>
        <v>xb30</v>
      </c>
      <c r="AB49" s="10"/>
      <c r="AD49" s="142"/>
    </row>
    <row r="50" spans="1:30" x14ac:dyDescent="0.25">
      <c r="A50" s="45">
        <v>48</v>
      </c>
      <c r="B50" s="11" t="s">
        <v>1343</v>
      </c>
      <c r="C50" s="10" t="s">
        <v>1186</v>
      </c>
      <c r="E50" s="11">
        <v>79.928799999999995</v>
      </c>
      <c r="F50" s="11">
        <v>84.92</v>
      </c>
      <c r="G50" s="11">
        <v>39.62697</v>
      </c>
      <c r="H50" s="11">
        <v>6.93</v>
      </c>
      <c r="I50" s="11">
        <v>39.020000000000003</v>
      </c>
      <c r="J50" s="11">
        <v>249</v>
      </c>
      <c r="K50" s="11">
        <v>206</v>
      </c>
      <c r="L50" s="11">
        <v>137</v>
      </c>
      <c r="M50" s="11" t="s">
        <v>2393</v>
      </c>
      <c r="N50" s="11">
        <v>65.45599</v>
      </c>
      <c r="O50" s="11">
        <v>65.841260000000005</v>
      </c>
      <c r="P50" s="11">
        <v>32.983170000000001</v>
      </c>
      <c r="R50" s="10" t="s">
        <v>874</v>
      </c>
      <c r="S50" s="19" t="str">
        <f t="shared" si="0"/>
        <v>■□ 66</v>
      </c>
      <c r="T50" s="10" t="s">
        <v>875</v>
      </c>
      <c r="U50" s="10">
        <v>66</v>
      </c>
      <c r="V50" s="10" t="s">
        <v>874</v>
      </c>
      <c r="W50" s="10" t="s">
        <v>874</v>
      </c>
      <c r="X50" s="19" t="str">
        <f t="shared" si="6"/>
        <v>Օ</v>
      </c>
      <c r="Y50" s="19" t="str">
        <f t="shared" si="7"/>
        <v>∆</v>
      </c>
      <c r="Z50" s="89">
        <v>71.31</v>
      </c>
      <c r="AA50" s="19" t="str">
        <f t="shared" si="3"/>
        <v>xb30</v>
      </c>
      <c r="AB50" s="10"/>
      <c r="AD50" s="143"/>
    </row>
    <row r="51" spans="1:30" x14ac:dyDescent="0.25">
      <c r="A51" s="45">
        <v>49</v>
      </c>
      <c r="B51" s="11" t="s">
        <v>1343</v>
      </c>
      <c r="C51" s="10" t="s">
        <v>1187</v>
      </c>
      <c r="E51" s="11">
        <v>80.032570000000007</v>
      </c>
      <c r="F51" s="11">
        <v>70.650000000000006</v>
      </c>
      <c r="G51" s="11">
        <v>39.615540000000003</v>
      </c>
      <c r="H51" s="11">
        <v>6.86</v>
      </c>
      <c r="I51" s="11">
        <v>39.020000000000003</v>
      </c>
      <c r="J51" s="11">
        <v>207</v>
      </c>
      <c r="K51" s="11">
        <v>167</v>
      </c>
      <c r="L51" s="11">
        <v>101</v>
      </c>
      <c r="M51" s="11" t="s">
        <v>2394</v>
      </c>
      <c r="N51" s="11">
        <v>41.729579999999999</v>
      </c>
      <c r="O51" s="11">
        <v>41.67557</v>
      </c>
      <c r="P51" s="11">
        <v>18.035029999999999</v>
      </c>
      <c r="R51" s="10" t="s">
        <v>874</v>
      </c>
      <c r="S51" s="19" t="str">
        <f t="shared" si="0"/>
        <v>■□ 41</v>
      </c>
      <c r="T51" s="10" t="s">
        <v>875</v>
      </c>
      <c r="U51" s="10">
        <v>41</v>
      </c>
      <c r="V51" s="10" t="s">
        <v>874</v>
      </c>
      <c r="W51" s="10" t="s">
        <v>874</v>
      </c>
      <c r="X51" s="19" t="str">
        <f t="shared" si="6"/>
        <v>Օ</v>
      </c>
      <c r="Y51" s="19" t="str">
        <f t="shared" si="7"/>
        <v>∆</v>
      </c>
      <c r="Z51" s="89">
        <v>50.9</v>
      </c>
      <c r="AA51" s="19" t="str">
        <f t="shared" si="3"/>
        <v>xb30</v>
      </c>
      <c r="AB51" s="10"/>
      <c r="AD51" s="144"/>
    </row>
    <row r="52" spans="1:30" x14ac:dyDescent="0.25">
      <c r="A52" s="45">
        <v>50</v>
      </c>
      <c r="B52" s="11" t="s">
        <v>1343</v>
      </c>
      <c r="C52" s="10" t="s">
        <v>1188</v>
      </c>
      <c r="E52" s="11">
        <v>79.86045</v>
      </c>
      <c r="F52" s="11">
        <v>90.05</v>
      </c>
      <c r="G52" s="11">
        <v>29.42719</v>
      </c>
      <c r="H52" s="11">
        <v>5.18</v>
      </c>
      <c r="I52" s="11">
        <v>28.97</v>
      </c>
      <c r="J52" s="11">
        <v>255</v>
      </c>
      <c r="K52" s="11">
        <v>222</v>
      </c>
      <c r="L52" s="11">
        <v>170</v>
      </c>
      <c r="M52" s="11" t="s">
        <v>2395</v>
      </c>
      <c r="N52" s="11">
        <v>74.947140000000005</v>
      </c>
      <c r="O52" s="11">
        <v>76.421260000000004</v>
      </c>
      <c r="P52" s="11">
        <v>48.878270000000001</v>
      </c>
      <c r="R52" s="10"/>
      <c r="S52" s="19" t="str">
        <f t="shared" si="0"/>
        <v>■□ 76</v>
      </c>
      <c r="T52" s="10" t="s">
        <v>875</v>
      </c>
      <c r="U52" s="10">
        <v>76</v>
      </c>
      <c r="V52" s="10"/>
      <c r="W52" s="10"/>
      <c r="X52" s="19" t="str">
        <f t="shared" si="6"/>
        <v/>
      </c>
      <c r="Y52" s="19" t="str">
        <f t="shared" si="7"/>
        <v/>
      </c>
      <c r="Z52" s="89">
        <v>78.599999999999994</v>
      </c>
      <c r="AA52" s="19" t="str">
        <f t="shared" si="3"/>
        <v>xb30</v>
      </c>
      <c r="AB52" s="10" t="s">
        <v>1144</v>
      </c>
      <c r="AD52" s="145"/>
    </row>
    <row r="53" spans="1:30" x14ac:dyDescent="0.25">
      <c r="A53" s="45">
        <v>51</v>
      </c>
      <c r="B53" s="11" t="s">
        <v>1343</v>
      </c>
      <c r="C53" s="10" t="s">
        <v>1189</v>
      </c>
      <c r="E53" s="11">
        <v>79.948710000000005</v>
      </c>
      <c r="F53" s="11">
        <v>79.930000000000007</v>
      </c>
      <c r="G53" s="11">
        <v>29.63355</v>
      </c>
      <c r="H53" s="11">
        <v>5.17</v>
      </c>
      <c r="I53" s="11">
        <v>29.18</v>
      </c>
      <c r="J53" s="11">
        <v>227</v>
      </c>
      <c r="K53" s="11">
        <v>193</v>
      </c>
      <c r="L53" s="11">
        <v>143</v>
      </c>
      <c r="M53" s="11" t="s">
        <v>2396</v>
      </c>
      <c r="N53" s="11">
        <v>55.665750000000003</v>
      </c>
      <c r="O53" s="11">
        <v>56.563279999999999</v>
      </c>
      <c r="P53" s="11">
        <v>33.906469999999999</v>
      </c>
      <c r="R53" s="10" t="s">
        <v>874</v>
      </c>
      <c r="S53" s="19" t="str">
        <f t="shared" si="0"/>
        <v>■□ 57</v>
      </c>
      <c r="T53" s="10" t="s">
        <v>876</v>
      </c>
      <c r="U53" s="10">
        <v>57</v>
      </c>
      <c r="V53" s="10" t="s">
        <v>874</v>
      </c>
      <c r="W53" s="10" t="s">
        <v>874</v>
      </c>
      <c r="X53" s="19" t="str">
        <f t="shared" si="6"/>
        <v>Օ</v>
      </c>
      <c r="Y53" s="19" t="str">
        <f t="shared" si="7"/>
        <v>∆</v>
      </c>
      <c r="Z53" s="89">
        <v>62.6</v>
      </c>
      <c r="AA53" s="19" t="str">
        <f t="shared" si="3"/>
        <v>xb30</v>
      </c>
      <c r="AB53" s="10"/>
      <c r="AD53" s="146"/>
    </row>
    <row r="54" spans="1:30" x14ac:dyDescent="0.25">
      <c r="A54" s="45">
        <v>52</v>
      </c>
      <c r="B54" s="11" t="s">
        <v>1343</v>
      </c>
      <c r="C54" s="10" t="s">
        <v>1190</v>
      </c>
      <c r="E54" s="11">
        <v>79.359780000000001</v>
      </c>
      <c r="F54" s="11">
        <v>85.14</v>
      </c>
      <c r="G54" s="11">
        <v>19.573219999999999</v>
      </c>
      <c r="H54" s="11">
        <v>3.61</v>
      </c>
      <c r="I54" s="11">
        <v>19.239999999999998</v>
      </c>
      <c r="J54" s="11">
        <v>234</v>
      </c>
      <c r="K54" s="11">
        <v>209</v>
      </c>
      <c r="L54" s="11">
        <v>175</v>
      </c>
      <c r="M54" s="11" t="s">
        <v>2397</v>
      </c>
      <c r="N54" s="11">
        <v>64.427130000000005</v>
      </c>
      <c r="O54" s="11">
        <v>66.290930000000003</v>
      </c>
      <c r="P54" s="11">
        <v>50.09404</v>
      </c>
      <c r="R54" s="10" t="s">
        <v>874</v>
      </c>
      <c r="S54" s="19" t="str">
        <f t="shared" si="0"/>
        <v>■□ 66</v>
      </c>
      <c r="T54" s="10" t="s">
        <v>876</v>
      </c>
      <c r="U54" s="10">
        <v>66</v>
      </c>
      <c r="V54" s="10" t="s">
        <v>874</v>
      </c>
      <c r="W54" s="10" t="s">
        <v>874</v>
      </c>
      <c r="X54" s="19" t="str">
        <f t="shared" si="6"/>
        <v>Օ</v>
      </c>
      <c r="Y54" s="19" t="str">
        <f t="shared" si="7"/>
        <v>∆</v>
      </c>
      <c r="Z54" s="89">
        <v>69.63</v>
      </c>
      <c r="AA54" s="19" t="str">
        <f t="shared" si="3"/>
        <v>xb30</v>
      </c>
      <c r="AB54" s="10"/>
      <c r="AD54" s="147"/>
    </row>
    <row r="55" spans="1:30" x14ac:dyDescent="0.25">
      <c r="A55" s="45">
        <v>53</v>
      </c>
      <c r="B55" s="11" t="s">
        <v>1343</v>
      </c>
      <c r="C55" s="10" t="s">
        <v>1191</v>
      </c>
      <c r="E55" s="11">
        <v>79.650000000000006</v>
      </c>
      <c r="F55" s="11">
        <v>89.98</v>
      </c>
      <c r="G55" s="11">
        <v>9.6008669999999992</v>
      </c>
      <c r="H55" s="11">
        <v>1.72</v>
      </c>
      <c r="I55" s="11">
        <v>9.44</v>
      </c>
      <c r="J55" s="11">
        <v>237</v>
      </c>
      <c r="K55" s="11">
        <v>225</v>
      </c>
      <c r="L55" s="11">
        <v>207</v>
      </c>
      <c r="M55" s="11" t="s">
        <v>2398</v>
      </c>
      <c r="N55" s="11">
        <v>73.117699999999999</v>
      </c>
      <c r="O55" s="11">
        <v>76.252350000000007</v>
      </c>
      <c r="P55" s="11">
        <v>69.778319999999994</v>
      </c>
      <c r="R55" s="10" t="s">
        <v>874</v>
      </c>
      <c r="S55" s="19" t="str">
        <f t="shared" si="0"/>
        <v>■□ 76</v>
      </c>
      <c r="T55" s="10" t="s">
        <v>876</v>
      </c>
      <c r="U55" s="10">
        <v>76</v>
      </c>
      <c r="V55" s="10" t="s">
        <v>874</v>
      </c>
      <c r="W55" s="10" t="s">
        <v>874</v>
      </c>
      <c r="X55" s="19" t="str">
        <f t="shared" si="6"/>
        <v>Օ</v>
      </c>
      <c r="Y55" s="19" t="str">
        <f t="shared" si="7"/>
        <v>∆</v>
      </c>
      <c r="Z55" s="89">
        <v>75.709999999999994</v>
      </c>
      <c r="AA55" s="19" t="str">
        <f t="shared" si="3"/>
        <v>xb30</v>
      </c>
      <c r="AB55" s="10"/>
      <c r="AD55" s="148"/>
    </row>
    <row r="56" spans="1:30" x14ac:dyDescent="0.25">
      <c r="A56" s="45">
        <v>54</v>
      </c>
      <c r="B56" s="11" t="s">
        <v>1343</v>
      </c>
      <c r="C56" s="10" t="s">
        <v>1192</v>
      </c>
      <c r="E56" s="11">
        <v>79.674469999999999</v>
      </c>
      <c r="F56" s="11">
        <v>79.930000000000007</v>
      </c>
      <c r="G56" s="11">
        <v>9.7513850000000009</v>
      </c>
      <c r="H56" s="11">
        <v>1.75</v>
      </c>
      <c r="I56" s="11">
        <v>9.59</v>
      </c>
      <c r="J56" s="11">
        <v>209</v>
      </c>
      <c r="K56" s="11">
        <v>197</v>
      </c>
      <c r="L56" s="11">
        <v>179</v>
      </c>
      <c r="M56" s="11" t="s">
        <v>2399</v>
      </c>
      <c r="N56" s="11">
        <v>54.311979999999998</v>
      </c>
      <c r="O56" s="11">
        <v>56.564160000000001</v>
      </c>
      <c r="P56" s="11">
        <v>50.735190000000003</v>
      </c>
      <c r="R56" s="10" t="s">
        <v>874</v>
      </c>
      <c r="S56" s="19" t="str">
        <f t="shared" si="0"/>
        <v>■□ 57</v>
      </c>
      <c r="T56" s="10" t="s">
        <v>1145</v>
      </c>
      <c r="U56" s="10">
        <v>57</v>
      </c>
      <c r="V56" s="10" t="s">
        <v>874</v>
      </c>
      <c r="W56" s="10" t="s">
        <v>874</v>
      </c>
      <c r="X56" s="19" t="str">
        <f t="shared" si="6"/>
        <v>Օ</v>
      </c>
      <c r="Y56" s="19" t="str">
        <f t="shared" si="7"/>
        <v>∆</v>
      </c>
      <c r="Z56" s="89">
        <v>63.86</v>
      </c>
      <c r="AA56" s="19" t="str">
        <f t="shared" si="3"/>
        <v>xb30</v>
      </c>
      <c r="AB56" s="10"/>
      <c r="AD56" s="149"/>
    </row>
    <row r="57" spans="1:30" x14ac:dyDescent="0.25">
      <c r="A57" s="45">
        <v>55</v>
      </c>
      <c r="B57" s="11" t="s">
        <v>1343</v>
      </c>
      <c r="C57" s="10" t="s">
        <v>1193</v>
      </c>
      <c r="E57" s="11">
        <v>80.438500000000005</v>
      </c>
      <c r="F57" s="11">
        <v>60.36</v>
      </c>
      <c r="G57" s="11">
        <v>10.1304</v>
      </c>
      <c r="H57" s="11">
        <v>1.68</v>
      </c>
      <c r="I57" s="11">
        <v>9.99</v>
      </c>
      <c r="J57" s="11">
        <v>156</v>
      </c>
      <c r="K57" s="11">
        <v>144</v>
      </c>
      <c r="L57" s="11">
        <v>127</v>
      </c>
      <c r="M57" s="11" t="s">
        <v>2400</v>
      </c>
      <c r="N57" s="11">
        <v>27.460170000000002</v>
      </c>
      <c r="O57" s="11">
        <v>28.523340000000001</v>
      </c>
      <c r="P57" s="11">
        <v>24.154779999999999</v>
      </c>
      <c r="R57" s="10" t="s">
        <v>874</v>
      </c>
      <c r="S57" s="19" t="str">
        <f t="shared" si="0"/>
        <v>■□ 28</v>
      </c>
      <c r="T57" s="10" t="s">
        <v>875</v>
      </c>
      <c r="U57" s="10">
        <v>28</v>
      </c>
      <c r="V57" s="10" t="s">
        <v>874</v>
      </c>
      <c r="W57" s="10" t="s">
        <v>874</v>
      </c>
      <c r="X57" s="19" t="str">
        <f t="shared" si="6"/>
        <v>Օ</v>
      </c>
      <c r="Y57" s="19" t="str">
        <f t="shared" si="7"/>
        <v>∆</v>
      </c>
      <c r="Z57" s="89">
        <v>43.8</v>
      </c>
      <c r="AA57" s="19" t="str">
        <f t="shared" si="3"/>
        <v>xb30</v>
      </c>
      <c r="AB57" s="10"/>
      <c r="AD57" s="150"/>
    </row>
    <row r="58" spans="1:30" s="91" customFormat="1" x14ac:dyDescent="0.25">
      <c r="A58" s="45">
        <v>56</v>
      </c>
      <c r="B58" s="91" t="s">
        <v>1343</v>
      </c>
      <c r="C58" s="18" t="s">
        <v>1194</v>
      </c>
      <c r="D58" s="94" t="s">
        <v>1146</v>
      </c>
      <c r="E58" s="91">
        <v>75.724109999999996</v>
      </c>
      <c r="F58" s="91">
        <v>71.81</v>
      </c>
      <c r="G58" s="91">
        <v>61.650480000000002</v>
      </c>
      <c r="H58" s="91">
        <v>15.2</v>
      </c>
      <c r="I58" s="91">
        <v>59.75</v>
      </c>
      <c r="J58" s="91">
        <v>229</v>
      </c>
      <c r="K58" s="91">
        <v>164</v>
      </c>
      <c r="L58" s="91">
        <v>61</v>
      </c>
      <c r="M58" s="91" t="s">
        <v>2401</v>
      </c>
      <c r="N58" s="91">
        <v>46.283819999999999</v>
      </c>
      <c r="O58" s="91">
        <v>43.377319999999997</v>
      </c>
      <c r="P58" s="91">
        <v>10.325939999999999</v>
      </c>
      <c r="R58" s="92" t="s">
        <v>874</v>
      </c>
      <c r="S58" s="94" t="str">
        <f t="shared" si="0"/>
        <v>■□ 42</v>
      </c>
      <c r="T58" s="92" t="s">
        <v>869</v>
      </c>
      <c r="U58" s="92">
        <v>42</v>
      </c>
      <c r="V58" s="92" t="s">
        <v>874</v>
      </c>
      <c r="W58" s="92"/>
      <c r="X58" s="94" t="str">
        <f t="shared" si="6"/>
        <v/>
      </c>
      <c r="Y58" s="94" t="str">
        <f t="shared" si="7"/>
        <v>∆</v>
      </c>
      <c r="Z58" s="95">
        <v>60.54</v>
      </c>
      <c r="AA58" s="94" t="str">
        <f t="shared" si="3"/>
        <v>xb30</v>
      </c>
      <c r="AB58" s="92"/>
      <c r="AD58" s="151"/>
    </row>
    <row r="59" spans="1:30" x14ac:dyDescent="0.25">
      <c r="A59" s="45">
        <v>57</v>
      </c>
      <c r="B59" s="11" t="s">
        <v>1343</v>
      </c>
      <c r="C59" s="10" t="s">
        <v>1195</v>
      </c>
      <c r="E59" s="11">
        <v>75.242840000000001</v>
      </c>
      <c r="F59" s="11">
        <v>80.13</v>
      </c>
      <c r="G59" s="11">
        <v>59.534739999999999</v>
      </c>
      <c r="H59" s="11">
        <v>15.16</v>
      </c>
      <c r="I59" s="11">
        <v>57.57</v>
      </c>
      <c r="J59" s="11">
        <v>254</v>
      </c>
      <c r="K59" s="11">
        <v>186</v>
      </c>
      <c r="L59" s="11">
        <v>88</v>
      </c>
      <c r="M59" s="11" t="s">
        <v>2402</v>
      </c>
      <c r="N59" s="11">
        <v>60.094610000000003</v>
      </c>
      <c r="O59" s="11">
        <v>56.903970000000001</v>
      </c>
      <c r="P59" s="11">
        <v>16.973040000000001</v>
      </c>
      <c r="R59" s="10"/>
      <c r="S59" s="19" t="str">
        <f t="shared" si="0"/>
        <v>■□ 57</v>
      </c>
      <c r="T59" s="10" t="s">
        <v>869</v>
      </c>
      <c r="U59" s="10">
        <v>57</v>
      </c>
      <c r="V59" s="10"/>
      <c r="W59" s="10"/>
      <c r="X59" s="19" t="str">
        <f t="shared" si="6"/>
        <v/>
      </c>
      <c r="Y59" s="19" t="str">
        <f t="shared" si="7"/>
        <v/>
      </c>
      <c r="Z59" s="89">
        <v>67.540000000000006</v>
      </c>
      <c r="AA59" s="19" t="str">
        <f t="shared" si="3"/>
        <v>xb30</v>
      </c>
      <c r="AB59" s="10" t="s">
        <v>1144</v>
      </c>
      <c r="AD59" s="152"/>
    </row>
    <row r="60" spans="1:30" x14ac:dyDescent="0.25">
      <c r="A60" s="45">
        <v>58</v>
      </c>
      <c r="B60" s="11" t="s">
        <v>1343</v>
      </c>
      <c r="C60" s="10" t="s">
        <v>1196</v>
      </c>
      <c r="E60" s="11">
        <v>74.748670000000004</v>
      </c>
      <c r="F60" s="11">
        <v>89.39</v>
      </c>
      <c r="G60" s="11">
        <v>29.965420000000002</v>
      </c>
      <c r="H60" s="11">
        <v>7.88</v>
      </c>
      <c r="I60" s="11">
        <v>28.91</v>
      </c>
      <c r="J60" s="11">
        <v>255</v>
      </c>
      <c r="K60" s="11">
        <v>218</v>
      </c>
      <c r="L60" s="11">
        <v>169</v>
      </c>
      <c r="M60" s="11" t="s">
        <v>2403</v>
      </c>
      <c r="N60" s="11">
        <v>74.869510000000005</v>
      </c>
      <c r="O60" s="11">
        <v>74.99503</v>
      </c>
      <c r="P60" s="11">
        <v>47.849640000000001</v>
      </c>
      <c r="R60" s="10"/>
      <c r="S60" s="19" t="str">
        <f t="shared" si="0"/>
        <v>■□ 76</v>
      </c>
      <c r="T60" s="10" t="s">
        <v>876</v>
      </c>
      <c r="U60" s="10">
        <v>76</v>
      </c>
      <c r="V60" s="10"/>
      <c r="W60" s="10"/>
      <c r="X60" s="19" t="str">
        <f t="shared" si="6"/>
        <v/>
      </c>
      <c r="Y60" s="19" t="str">
        <f t="shared" si="7"/>
        <v/>
      </c>
      <c r="Z60" s="89">
        <v>78.63</v>
      </c>
      <c r="AA60" s="19" t="str">
        <f t="shared" si="3"/>
        <v>xb30</v>
      </c>
      <c r="AB60" s="10" t="s">
        <v>1144</v>
      </c>
      <c r="AD60" s="153"/>
    </row>
    <row r="61" spans="1:30" x14ac:dyDescent="0.25">
      <c r="A61" s="45">
        <v>59</v>
      </c>
      <c r="B61" s="11" t="s">
        <v>1343</v>
      </c>
      <c r="C61" s="10" t="s">
        <v>1197</v>
      </c>
      <c r="E61" s="11">
        <v>74.891159999999999</v>
      </c>
      <c r="F61" s="11">
        <v>90.06</v>
      </c>
      <c r="G61" s="11">
        <v>25.021280000000001</v>
      </c>
      <c r="H61" s="11">
        <v>6.52</v>
      </c>
      <c r="I61" s="11">
        <v>24.16</v>
      </c>
      <c r="J61" s="11">
        <v>255</v>
      </c>
      <c r="K61" s="11">
        <v>221</v>
      </c>
      <c r="L61" s="11">
        <v>179</v>
      </c>
      <c r="M61" s="11" t="s">
        <v>2404</v>
      </c>
      <c r="N61" s="11">
        <v>75.604519999999994</v>
      </c>
      <c r="O61" s="11">
        <v>76.424480000000003</v>
      </c>
      <c r="P61" s="11">
        <v>53.610250000000001</v>
      </c>
      <c r="R61" s="10"/>
      <c r="S61" s="19" t="str">
        <f t="shared" si="0"/>
        <v>■□ 76</v>
      </c>
      <c r="T61" s="10" t="s">
        <v>876</v>
      </c>
      <c r="U61" s="10">
        <v>76</v>
      </c>
      <c r="V61" s="10"/>
      <c r="W61" s="10"/>
      <c r="X61" s="19" t="str">
        <f t="shared" si="6"/>
        <v/>
      </c>
      <c r="Y61" s="19" t="str">
        <f t="shared" si="7"/>
        <v/>
      </c>
      <c r="Z61" s="89">
        <v>79.28</v>
      </c>
      <c r="AA61" s="19" t="str">
        <f t="shared" si="3"/>
        <v>xb30</v>
      </c>
      <c r="AB61" s="10" t="s">
        <v>1144</v>
      </c>
      <c r="AD61" s="154"/>
    </row>
    <row r="62" spans="1:30" x14ac:dyDescent="0.25">
      <c r="A62" s="45">
        <v>60</v>
      </c>
      <c r="B62" s="11" t="s">
        <v>1343</v>
      </c>
      <c r="C62" s="10" t="s">
        <v>1198</v>
      </c>
      <c r="E62" s="11">
        <v>74.863659999999996</v>
      </c>
      <c r="F62" s="11">
        <v>80.38</v>
      </c>
      <c r="G62" s="11">
        <v>19.884709999999998</v>
      </c>
      <c r="H62" s="11">
        <v>5.19</v>
      </c>
      <c r="I62" s="11">
        <v>19.190000000000001</v>
      </c>
      <c r="J62" s="11">
        <v>223</v>
      </c>
      <c r="K62" s="11">
        <v>195</v>
      </c>
      <c r="L62" s="11">
        <v>163</v>
      </c>
      <c r="M62" s="11" t="s">
        <v>2405</v>
      </c>
      <c r="N62" s="11">
        <v>56.437280000000001</v>
      </c>
      <c r="O62" s="11">
        <v>57.348700000000001</v>
      </c>
      <c r="P62" s="11">
        <v>42.580179999999999</v>
      </c>
      <c r="R62" s="10" t="s">
        <v>874</v>
      </c>
      <c r="S62" s="19" t="str">
        <f t="shared" si="0"/>
        <v>■□ 57</v>
      </c>
      <c r="T62" s="10" t="s">
        <v>876</v>
      </c>
      <c r="U62" s="10">
        <v>57</v>
      </c>
      <c r="V62" s="10" t="s">
        <v>874</v>
      </c>
      <c r="W62" s="10" t="s">
        <v>874</v>
      </c>
      <c r="X62" s="19" t="str">
        <f t="shared" si="6"/>
        <v>Օ</v>
      </c>
      <c r="Y62" s="19" t="str">
        <f t="shared" si="7"/>
        <v>∆</v>
      </c>
      <c r="Z62" s="89">
        <v>64.489999999999995</v>
      </c>
      <c r="AA62" s="19" t="str">
        <f t="shared" si="3"/>
        <v>xb30</v>
      </c>
      <c r="AB62" s="10"/>
      <c r="AD62" s="155"/>
    </row>
    <row r="63" spans="1:30" x14ac:dyDescent="0.25">
      <c r="A63" s="45">
        <v>61</v>
      </c>
      <c r="B63" s="11" t="s">
        <v>1343</v>
      </c>
      <c r="C63" s="10" t="s">
        <v>1199</v>
      </c>
      <c r="E63" s="11">
        <v>75.318269999999998</v>
      </c>
      <c r="F63" s="11">
        <v>40.409999999999997</v>
      </c>
      <c r="G63" s="11">
        <v>20.076820000000001</v>
      </c>
      <c r="H63" s="11">
        <v>5.09</v>
      </c>
      <c r="I63" s="11">
        <v>19.420000000000002</v>
      </c>
      <c r="J63" s="11">
        <v>114</v>
      </c>
      <c r="K63" s="11">
        <v>92</v>
      </c>
      <c r="L63" s="11">
        <v>63</v>
      </c>
      <c r="M63" s="11" t="s">
        <v>2406</v>
      </c>
      <c r="N63" s="11">
        <v>11.60163</v>
      </c>
      <c r="O63" s="11">
        <v>11.4994</v>
      </c>
      <c r="P63" s="11">
        <v>6.3250760000000001</v>
      </c>
      <c r="R63" s="10" t="s">
        <v>874</v>
      </c>
      <c r="S63" s="19" t="str">
        <f t="shared" si="0"/>
        <v>■□ 11</v>
      </c>
      <c r="T63" s="10" t="s">
        <v>869</v>
      </c>
      <c r="U63" s="10">
        <v>11</v>
      </c>
      <c r="V63" s="10" t="s">
        <v>874</v>
      </c>
      <c r="W63" s="10"/>
      <c r="X63" s="19" t="str">
        <f t="shared" si="6"/>
        <v/>
      </c>
      <c r="Y63" s="19" t="str">
        <f t="shared" si="7"/>
        <v>∆</v>
      </c>
      <c r="Z63" s="89">
        <v>31.33</v>
      </c>
      <c r="AA63" s="19" t="str">
        <f t="shared" si="3"/>
        <v>xb30</v>
      </c>
      <c r="AB63" s="10"/>
      <c r="AD63" s="156"/>
    </row>
    <row r="64" spans="1:30" x14ac:dyDescent="0.25">
      <c r="A64" s="45">
        <v>62</v>
      </c>
      <c r="B64" s="11" t="s">
        <v>1343</v>
      </c>
      <c r="C64" s="10" t="s">
        <v>1200</v>
      </c>
      <c r="E64" s="11">
        <v>74.86121</v>
      </c>
      <c r="F64" s="11">
        <v>85.07</v>
      </c>
      <c r="G64" s="11">
        <v>9.9560530000000007</v>
      </c>
      <c r="H64" s="11">
        <v>2.6</v>
      </c>
      <c r="I64" s="11">
        <v>9.61</v>
      </c>
      <c r="J64" s="11">
        <v>225</v>
      </c>
      <c r="K64" s="11">
        <v>210</v>
      </c>
      <c r="L64" s="11">
        <v>193</v>
      </c>
      <c r="M64" s="11" t="s">
        <v>2407</v>
      </c>
      <c r="N64" s="11">
        <v>63.846240000000002</v>
      </c>
      <c r="O64" s="11">
        <v>66.149079999999998</v>
      </c>
      <c r="P64" s="11">
        <v>59.872689999999999</v>
      </c>
      <c r="R64" s="10" t="s">
        <v>874</v>
      </c>
      <c r="S64" s="19" t="str">
        <f t="shared" si="0"/>
        <v>■□ 66</v>
      </c>
      <c r="T64" s="10" t="s">
        <v>876</v>
      </c>
      <c r="U64" s="10">
        <v>66</v>
      </c>
      <c r="V64" s="10" t="s">
        <v>874</v>
      </c>
      <c r="W64" s="10" t="s">
        <v>874</v>
      </c>
      <c r="X64" s="19" t="str">
        <f t="shared" si="6"/>
        <v>Օ</v>
      </c>
      <c r="Y64" s="19" t="str">
        <f t="shared" si="7"/>
        <v>∆</v>
      </c>
      <c r="Z64" s="89">
        <v>70.47</v>
      </c>
      <c r="AA64" s="19" t="str">
        <f t="shared" si="3"/>
        <v>xb30</v>
      </c>
      <c r="AB64" s="10"/>
      <c r="AD64" s="157"/>
    </row>
    <row r="65" spans="1:30" x14ac:dyDescent="0.25">
      <c r="A65" s="45">
        <v>63</v>
      </c>
      <c r="B65" s="11" t="s">
        <v>1343</v>
      </c>
      <c r="C65" s="10" t="s">
        <v>1201</v>
      </c>
      <c r="E65" s="11">
        <v>75.247789999999995</v>
      </c>
      <c r="F65" s="11">
        <v>74.77</v>
      </c>
      <c r="G65" s="11">
        <v>9.7821750000000005</v>
      </c>
      <c r="H65" s="11">
        <v>2.4900000000000002</v>
      </c>
      <c r="I65" s="11">
        <v>9.4600000000000009</v>
      </c>
      <c r="J65" s="11">
        <v>196</v>
      </c>
      <c r="K65" s="11">
        <v>182</v>
      </c>
      <c r="L65" s="11">
        <v>165</v>
      </c>
      <c r="M65" s="11" t="s">
        <v>2408</v>
      </c>
      <c r="N65" s="11">
        <v>46.293979999999998</v>
      </c>
      <c r="O65" s="11">
        <v>47.906759999999998</v>
      </c>
      <c r="P65" s="11">
        <v>42.635860000000001</v>
      </c>
      <c r="R65" s="10" t="s">
        <v>874</v>
      </c>
      <c r="S65" s="19" t="str">
        <f t="shared" si="0"/>
        <v>■□ 48</v>
      </c>
      <c r="T65" s="10" t="s">
        <v>876</v>
      </c>
      <c r="U65" s="10">
        <v>48</v>
      </c>
      <c r="V65" s="10" t="s">
        <v>874</v>
      </c>
      <c r="W65" s="10" t="s">
        <v>874</v>
      </c>
      <c r="X65" s="19" t="str">
        <f t="shared" si="6"/>
        <v>Օ</v>
      </c>
      <c r="Y65" s="19" t="str">
        <f t="shared" si="7"/>
        <v>∆</v>
      </c>
      <c r="Z65" s="89">
        <v>58.65</v>
      </c>
      <c r="AA65" s="19" t="str">
        <f t="shared" si="3"/>
        <v>xb30</v>
      </c>
      <c r="AB65" s="10"/>
      <c r="AD65" s="158"/>
    </row>
    <row r="66" spans="1:30" s="91" customFormat="1" x14ac:dyDescent="0.25">
      <c r="A66" s="45">
        <v>64</v>
      </c>
      <c r="B66" s="91" t="s">
        <v>1343</v>
      </c>
      <c r="C66" s="92" t="s">
        <v>1202</v>
      </c>
      <c r="E66" s="91">
        <v>69.955330000000004</v>
      </c>
      <c r="F66" s="91">
        <v>80.22</v>
      </c>
      <c r="G66" s="91">
        <v>54.536360000000002</v>
      </c>
      <c r="H66" s="91">
        <v>18.690000000000001</v>
      </c>
      <c r="I66" s="91">
        <v>51.23</v>
      </c>
      <c r="J66" s="91">
        <v>255</v>
      </c>
      <c r="K66" s="91">
        <v>184</v>
      </c>
      <c r="L66" s="91">
        <v>102</v>
      </c>
      <c r="M66" s="91" t="s">
        <v>2409</v>
      </c>
      <c r="N66" s="91">
        <v>61.76191</v>
      </c>
      <c r="O66" s="91">
        <v>57.072339999999997</v>
      </c>
      <c r="P66" s="91">
        <v>20.221299999999999</v>
      </c>
      <c r="R66" s="92"/>
      <c r="S66" s="94" t="str">
        <f t="shared" si="0"/>
        <v>■□ 57</v>
      </c>
      <c r="T66" s="92" t="s">
        <v>869</v>
      </c>
      <c r="U66" s="92">
        <v>57</v>
      </c>
      <c r="V66" s="92"/>
      <c r="W66" s="92"/>
      <c r="X66" s="94" t="str">
        <f t="shared" si="6"/>
        <v/>
      </c>
      <c r="Y66" s="94" t="str">
        <f t="shared" si="7"/>
        <v/>
      </c>
      <c r="Z66" s="95">
        <v>70.86</v>
      </c>
      <c r="AA66" s="94" t="str">
        <f t="shared" si="3"/>
        <v>xb30</v>
      </c>
      <c r="AB66" s="92" t="s">
        <v>1144</v>
      </c>
      <c r="AD66" s="159"/>
    </row>
    <row r="67" spans="1:30" x14ac:dyDescent="0.25">
      <c r="A67" s="45">
        <v>65</v>
      </c>
      <c r="B67" s="11" t="s">
        <v>1343</v>
      </c>
      <c r="C67" s="10" t="s">
        <v>1203</v>
      </c>
      <c r="E67" s="11">
        <v>69.853399999999993</v>
      </c>
      <c r="F67" s="11">
        <v>70.94</v>
      </c>
      <c r="G67" s="11">
        <v>39.775739999999999</v>
      </c>
      <c r="H67" s="11">
        <v>13.7</v>
      </c>
      <c r="I67" s="11">
        <v>37.340000000000003</v>
      </c>
      <c r="J67" s="11">
        <v>218</v>
      </c>
      <c r="K67" s="11">
        <v>163</v>
      </c>
      <c r="L67" s="11">
        <v>105</v>
      </c>
      <c r="M67" s="11" t="s">
        <v>2410</v>
      </c>
      <c r="N67" s="11">
        <v>44.454839999999997</v>
      </c>
      <c r="O67" s="11">
        <v>42.099769999999999</v>
      </c>
      <c r="P67" s="11">
        <v>19.12527</v>
      </c>
      <c r="R67" s="10" t="s">
        <v>874</v>
      </c>
      <c r="S67" s="19" t="str">
        <f t="shared" ref="S67:S130" si="8">"■□ " &amp; U67</f>
        <v>■□ 41</v>
      </c>
      <c r="T67" s="10" t="s">
        <v>875</v>
      </c>
      <c r="U67" s="10">
        <v>41</v>
      </c>
      <c r="V67" s="10" t="s">
        <v>874</v>
      </c>
      <c r="W67" s="10" t="s">
        <v>874</v>
      </c>
      <c r="X67" s="19" t="str">
        <f t="shared" ref="X67:X98" si="9">IF(W67="x","Օ","")</f>
        <v>Օ</v>
      </c>
      <c r="Y67" s="19" t="str">
        <f t="shared" ref="Y67:Y98" si="10">IF(V67="x","∆","")</f>
        <v>∆</v>
      </c>
      <c r="Z67" s="89">
        <v>52.34</v>
      </c>
      <c r="AA67" s="19" t="str">
        <f t="shared" ref="AA67:AA130" si="11">IF(Z67&gt;30,"xb30",IF(Z67&gt;25,"xb25",""))</f>
        <v>xb30</v>
      </c>
      <c r="AB67" s="10"/>
      <c r="AD67" s="160"/>
    </row>
    <row r="68" spans="1:30" x14ac:dyDescent="0.25">
      <c r="A68" s="45">
        <v>66</v>
      </c>
      <c r="B68" s="11" t="s">
        <v>1343</v>
      </c>
      <c r="C68" s="10" t="s">
        <v>1204</v>
      </c>
      <c r="E68" s="11">
        <v>69.749440000000007</v>
      </c>
      <c r="F68" s="11">
        <v>88.22</v>
      </c>
      <c r="G68" s="11">
        <v>29.450559999999999</v>
      </c>
      <c r="H68" s="11">
        <v>10.19</v>
      </c>
      <c r="I68" s="11">
        <v>27.63</v>
      </c>
      <c r="J68" s="11">
        <v>255</v>
      </c>
      <c r="K68" s="11">
        <v>213</v>
      </c>
      <c r="L68" s="11">
        <v>168</v>
      </c>
      <c r="M68" s="11" t="s">
        <v>2411</v>
      </c>
      <c r="N68" s="11">
        <v>73.5501</v>
      </c>
      <c r="O68" s="11">
        <v>72.525499999999994</v>
      </c>
      <c r="P68" s="11">
        <v>47.160690000000002</v>
      </c>
      <c r="R68" s="10"/>
      <c r="S68" s="19" t="str">
        <f t="shared" si="8"/>
        <v>■□ 72</v>
      </c>
      <c r="T68" s="10" t="s">
        <v>876</v>
      </c>
      <c r="U68" s="10">
        <v>72</v>
      </c>
      <c r="V68" s="10"/>
      <c r="W68" s="10"/>
      <c r="X68" s="19" t="str">
        <f t="shared" si="9"/>
        <v/>
      </c>
      <c r="Y68" s="19" t="str">
        <f t="shared" si="10"/>
        <v/>
      </c>
      <c r="Z68" s="89">
        <v>77.73</v>
      </c>
      <c r="AA68" s="19" t="str">
        <f t="shared" si="11"/>
        <v>xb30</v>
      </c>
      <c r="AB68" s="10" t="s">
        <v>1144</v>
      </c>
      <c r="AD68" s="161"/>
    </row>
    <row r="69" spans="1:30" x14ac:dyDescent="0.25">
      <c r="A69" s="45">
        <v>67</v>
      </c>
      <c r="B69" s="11" t="s">
        <v>1343</v>
      </c>
      <c r="C69" s="10" t="s">
        <v>1205</v>
      </c>
      <c r="E69" s="11">
        <v>69.724670000000003</v>
      </c>
      <c r="F69" s="11">
        <v>80.02</v>
      </c>
      <c r="G69" s="11">
        <v>29.642949999999999</v>
      </c>
      <c r="H69" s="11">
        <v>10.27</v>
      </c>
      <c r="I69" s="11">
        <v>27.81</v>
      </c>
      <c r="J69" s="11">
        <v>235</v>
      </c>
      <c r="K69" s="11">
        <v>190</v>
      </c>
      <c r="L69" s="11">
        <v>146</v>
      </c>
      <c r="M69" s="11" t="s">
        <v>2412</v>
      </c>
      <c r="N69" s="11">
        <v>57.875929999999997</v>
      </c>
      <c r="O69" s="11">
        <v>56.714869999999998</v>
      </c>
      <c r="P69" s="11">
        <v>35.054290000000002</v>
      </c>
      <c r="R69" s="10" t="s">
        <v>874</v>
      </c>
      <c r="S69" s="19" t="str">
        <f t="shared" si="8"/>
        <v>■□ 57</v>
      </c>
      <c r="T69" s="10" t="s">
        <v>875</v>
      </c>
      <c r="U69" s="10">
        <v>57</v>
      </c>
      <c r="V69" s="10" t="s">
        <v>874</v>
      </c>
      <c r="W69" s="10" t="s">
        <v>874</v>
      </c>
      <c r="X69" s="19" t="str">
        <f t="shared" si="9"/>
        <v>Օ</v>
      </c>
      <c r="Y69" s="19" t="str">
        <f t="shared" si="10"/>
        <v>∆</v>
      </c>
      <c r="Z69" s="89">
        <v>63.75</v>
      </c>
      <c r="AA69" s="19" t="str">
        <f t="shared" si="11"/>
        <v>xb30</v>
      </c>
      <c r="AB69" s="10"/>
      <c r="AD69" s="162"/>
    </row>
    <row r="70" spans="1:30" x14ac:dyDescent="0.25">
      <c r="A70" s="45">
        <v>68</v>
      </c>
      <c r="B70" s="11" t="s">
        <v>1343</v>
      </c>
      <c r="C70" s="10" t="s">
        <v>1206</v>
      </c>
      <c r="E70" s="11">
        <v>69.526200000000003</v>
      </c>
      <c r="F70" s="11">
        <v>84.89</v>
      </c>
      <c r="G70" s="11">
        <v>24.188849999999999</v>
      </c>
      <c r="H70" s="11">
        <v>8.4600000000000009</v>
      </c>
      <c r="I70" s="11">
        <v>22.66</v>
      </c>
      <c r="J70" s="11">
        <v>243</v>
      </c>
      <c r="K70" s="11">
        <v>205</v>
      </c>
      <c r="L70" s="11">
        <v>168</v>
      </c>
      <c r="M70" s="11" t="s">
        <v>2413</v>
      </c>
      <c r="N70" s="11">
        <v>66.092910000000003</v>
      </c>
      <c r="O70" s="11">
        <v>65.79477</v>
      </c>
      <c r="P70" s="11">
        <v>46.447049999999997</v>
      </c>
      <c r="R70" s="10" t="s">
        <v>874</v>
      </c>
      <c r="S70" s="19" t="str">
        <f t="shared" si="8"/>
        <v>■□ 66</v>
      </c>
      <c r="T70" s="10" t="s">
        <v>876</v>
      </c>
      <c r="U70" s="10">
        <v>66</v>
      </c>
      <c r="V70" s="10" t="s">
        <v>874</v>
      </c>
      <c r="W70" s="10" t="s">
        <v>874</v>
      </c>
      <c r="X70" s="19" t="str">
        <f t="shared" si="9"/>
        <v>Օ</v>
      </c>
      <c r="Y70" s="19" t="str">
        <f t="shared" si="10"/>
        <v>∆</v>
      </c>
      <c r="Z70" s="89">
        <v>69.8</v>
      </c>
      <c r="AA70" s="19" t="str">
        <f t="shared" si="11"/>
        <v>xb30</v>
      </c>
      <c r="AB70" s="10"/>
      <c r="AD70" s="163"/>
    </row>
    <row r="71" spans="1:30" x14ac:dyDescent="0.25">
      <c r="A71" s="45">
        <v>69</v>
      </c>
      <c r="B71" s="11" t="s">
        <v>1343</v>
      </c>
      <c r="C71" s="10" t="s">
        <v>1207</v>
      </c>
      <c r="E71" s="11">
        <v>69.811109999999999</v>
      </c>
      <c r="F71" s="11">
        <v>70.239999999999995</v>
      </c>
      <c r="G71" s="11">
        <v>19.94727</v>
      </c>
      <c r="H71" s="11">
        <v>6.88</v>
      </c>
      <c r="I71" s="11">
        <v>18.72</v>
      </c>
      <c r="J71" s="11">
        <v>197</v>
      </c>
      <c r="K71" s="11">
        <v>167</v>
      </c>
      <c r="L71" s="11">
        <v>137</v>
      </c>
      <c r="M71" s="11" t="s">
        <v>2414</v>
      </c>
      <c r="N71" s="11">
        <v>41.169530000000002</v>
      </c>
      <c r="O71" s="11">
        <v>41.097009999999997</v>
      </c>
      <c r="P71" s="11">
        <v>29.451070000000001</v>
      </c>
      <c r="R71" s="10" t="s">
        <v>874</v>
      </c>
      <c r="S71" s="19" t="str">
        <f t="shared" si="8"/>
        <v>■□ 41</v>
      </c>
      <c r="T71" s="10" t="s">
        <v>875</v>
      </c>
      <c r="U71" s="10">
        <v>41</v>
      </c>
      <c r="V71" s="10" t="s">
        <v>874</v>
      </c>
      <c r="W71" s="10" t="s">
        <v>874</v>
      </c>
      <c r="X71" s="19" t="str">
        <f t="shared" si="9"/>
        <v>Օ</v>
      </c>
      <c r="Y71" s="19" t="str">
        <f t="shared" si="10"/>
        <v>∆</v>
      </c>
      <c r="Z71" s="89">
        <v>53.61</v>
      </c>
      <c r="AA71" s="19" t="str">
        <f t="shared" si="11"/>
        <v>xb30</v>
      </c>
      <c r="AB71" s="10"/>
      <c r="AD71" s="164"/>
    </row>
    <row r="72" spans="1:30" x14ac:dyDescent="0.25">
      <c r="A72" s="45">
        <v>70</v>
      </c>
      <c r="B72" s="11" t="s">
        <v>1343</v>
      </c>
      <c r="C72" s="10" t="s">
        <v>1208</v>
      </c>
      <c r="E72" s="11">
        <v>70.164760000000001</v>
      </c>
      <c r="F72" s="11">
        <v>89.92</v>
      </c>
      <c r="G72" s="11">
        <v>9.3438420000000004</v>
      </c>
      <c r="H72" s="11">
        <v>3.17</v>
      </c>
      <c r="I72" s="11">
        <v>8.7899999999999991</v>
      </c>
      <c r="J72" s="11">
        <v>239</v>
      </c>
      <c r="K72" s="11">
        <v>224</v>
      </c>
      <c r="L72" s="11">
        <v>208</v>
      </c>
      <c r="M72" s="11" t="s">
        <v>2415</v>
      </c>
      <c r="N72" s="11">
        <v>73.704890000000006</v>
      </c>
      <c r="O72" s="11">
        <v>76.141490000000005</v>
      </c>
      <c r="P72" s="11">
        <v>70.465029999999999</v>
      </c>
      <c r="R72" s="10" t="s">
        <v>874</v>
      </c>
      <c r="S72" s="19" t="str">
        <f t="shared" si="8"/>
        <v>■□ 76</v>
      </c>
      <c r="T72" s="10" t="s">
        <v>876</v>
      </c>
      <c r="U72" s="10">
        <v>76</v>
      </c>
      <c r="V72" s="10" t="s">
        <v>874</v>
      </c>
      <c r="W72" s="10" t="s">
        <v>874</v>
      </c>
      <c r="X72" s="19" t="str">
        <f t="shared" si="9"/>
        <v>Օ</v>
      </c>
      <c r="Y72" s="19" t="str">
        <f t="shared" si="10"/>
        <v>∆</v>
      </c>
      <c r="Z72" s="89">
        <v>76.91</v>
      </c>
      <c r="AA72" s="19" t="str">
        <f t="shared" si="11"/>
        <v>xb30</v>
      </c>
      <c r="AB72" s="10"/>
      <c r="AD72" s="165"/>
    </row>
    <row r="73" spans="1:30" x14ac:dyDescent="0.25">
      <c r="A73" s="45">
        <v>71</v>
      </c>
      <c r="B73" s="11" t="s">
        <v>1343</v>
      </c>
      <c r="C73" s="10" t="s">
        <v>1209</v>
      </c>
      <c r="E73" s="11">
        <v>70.167150000000007</v>
      </c>
      <c r="F73" s="11">
        <v>80.38</v>
      </c>
      <c r="G73" s="11">
        <v>9.9666779999999999</v>
      </c>
      <c r="H73" s="11">
        <v>3.38</v>
      </c>
      <c r="I73" s="11">
        <v>9.3800000000000008</v>
      </c>
      <c r="J73" s="11">
        <v>213</v>
      </c>
      <c r="K73" s="11">
        <v>197</v>
      </c>
      <c r="L73" s="11">
        <v>181</v>
      </c>
      <c r="M73" s="11" t="s">
        <v>2416</v>
      </c>
      <c r="N73" s="11">
        <v>55.726889999999997</v>
      </c>
      <c r="O73" s="11">
        <v>57.364669999999997</v>
      </c>
      <c r="P73" s="11">
        <v>51.712969999999999</v>
      </c>
      <c r="R73" s="10" t="s">
        <v>874</v>
      </c>
      <c r="S73" s="19" t="str">
        <f t="shared" si="8"/>
        <v>■□ 57</v>
      </c>
      <c r="T73" s="10" t="s">
        <v>876</v>
      </c>
      <c r="U73" s="10">
        <v>57</v>
      </c>
      <c r="V73" s="10" t="s">
        <v>874</v>
      </c>
      <c r="W73" s="10" t="s">
        <v>874</v>
      </c>
      <c r="X73" s="19" t="str">
        <f t="shared" si="9"/>
        <v>Օ</v>
      </c>
      <c r="Y73" s="19" t="str">
        <f t="shared" si="10"/>
        <v>∆</v>
      </c>
      <c r="Z73" s="89">
        <v>63.77</v>
      </c>
      <c r="AA73" s="19" t="str">
        <f t="shared" si="11"/>
        <v>xb30</v>
      </c>
      <c r="AB73" s="10"/>
      <c r="AD73" s="166"/>
    </row>
    <row r="74" spans="1:30" s="91" customFormat="1" x14ac:dyDescent="0.25">
      <c r="A74" s="45">
        <v>72</v>
      </c>
      <c r="B74" s="91" t="s">
        <v>1343</v>
      </c>
      <c r="C74" s="92" t="s">
        <v>1210</v>
      </c>
      <c r="E74" s="91">
        <v>60.450940000000003</v>
      </c>
      <c r="F74" s="91">
        <v>69.510000000000005</v>
      </c>
      <c r="G74" s="91">
        <v>60.171390000000002</v>
      </c>
      <c r="H74" s="91">
        <v>29.67</v>
      </c>
      <c r="I74" s="91">
        <v>52.35</v>
      </c>
      <c r="J74" s="91">
        <v>241</v>
      </c>
      <c r="K74" s="91">
        <v>147</v>
      </c>
      <c r="L74" s="91">
        <v>73</v>
      </c>
      <c r="M74" s="91" t="s">
        <v>2417</v>
      </c>
      <c r="N74" s="91">
        <v>47.909410000000001</v>
      </c>
      <c r="O74" s="91">
        <v>40.056600000000003</v>
      </c>
      <c r="P74" s="91">
        <v>11.531090000000001</v>
      </c>
      <c r="R74" s="92"/>
      <c r="S74" s="94" t="str">
        <f t="shared" si="8"/>
        <v>■□ 41</v>
      </c>
      <c r="T74" s="92" t="s">
        <v>869</v>
      </c>
      <c r="U74" s="92">
        <v>41</v>
      </c>
      <c r="V74" s="92"/>
      <c r="W74" s="92"/>
      <c r="X74" s="94" t="str">
        <f t="shared" si="9"/>
        <v/>
      </c>
      <c r="Y74" s="94" t="str">
        <f t="shared" si="10"/>
        <v/>
      </c>
      <c r="Z74" s="95">
        <v>62.12</v>
      </c>
      <c r="AA74" s="94" t="str">
        <f t="shared" si="11"/>
        <v>xb30</v>
      </c>
      <c r="AB74" s="92"/>
      <c r="AD74" s="167"/>
    </row>
    <row r="75" spans="1:30" x14ac:dyDescent="0.25">
      <c r="A75" s="45">
        <v>73</v>
      </c>
      <c r="B75" s="11" t="s">
        <v>1343</v>
      </c>
      <c r="C75" s="10" t="s">
        <v>1211</v>
      </c>
      <c r="E75" s="11">
        <v>59.892400000000002</v>
      </c>
      <c r="F75" s="11">
        <v>60.47</v>
      </c>
      <c r="G75" s="11">
        <v>50.153179999999999</v>
      </c>
      <c r="H75" s="11">
        <v>25.16</v>
      </c>
      <c r="I75" s="11">
        <v>43.39</v>
      </c>
      <c r="J75" s="11">
        <v>205</v>
      </c>
      <c r="K75" s="11">
        <v>127</v>
      </c>
      <c r="L75" s="11">
        <v>68</v>
      </c>
      <c r="M75" s="11" t="s">
        <v>2418</v>
      </c>
      <c r="N75" s="11">
        <v>33.870379999999997</v>
      </c>
      <c r="O75" s="11">
        <v>28.650459999999999</v>
      </c>
      <c r="P75" s="11">
        <v>9.2850970000000004</v>
      </c>
      <c r="R75" s="10" t="s">
        <v>874</v>
      </c>
      <c r="S75" s="19" t="str">
        <f t="shared" si="8"/>
        <v>■□ 28</v>
      </c>
      <c r="T75" s="10" t="s">
        <v>869</v>
      </c>
      <c r="U75" s="10">
        <v>28</v>
      </c>
      <c r="V75" s="10" t="s">
        <v>874</v>
      </c>
      <c r="W75" s="10" t="s">
        <v>874</v>
      </c>
      <c r="X75" s="19" t="str">
        <f t="shared" si="9"/>
        <v>Օ</v>
      </c>
      <c r="Y75" s="19" t="str">
        <f t="shared" si="10"/>
        <v>∆</v>
      </c>
      <c r="Z75" s="89">
        <v>54.89</v>
      </c>
      <c r="AA75" s="19" t="str">
        <f t="shared" si="11"/>
        <v>xb30</v>
      </c>
      <c r="AB75" s="10"/>
      <c r="AD75" s="168"/>
    </row>
    <row r="76" spans="1:30" x14ac:dyDescent="0.25">
      <c r="A76" s="45">
        <v>74</v>
      </c>
      <c r="B76" s="11" t="s">
        <v>1343</v>
      </c>
      <c r="C76" s="10" t="s">
        <v>1212</v>
      </c>
      <c r="E76" s="11">
        <v>60.332000000000001</v>
      </c>
      <c r="F76" s="11">
        <v>70.45</v>
      </c>
      <c r="G76" s="11">
        <v>39.622239999999998</v>
      </c>
      <c r="H76" s="11">
        <v>19.61</v>
      </c>
      <c r="I76" s="11">
        <v>34.43</v>
      </c>
      <c r="J76" s="11">
        <v>224</v>
      </c>
      <c r="K76" s="11">
        <v>158</v>
      </c>
      <c r="L76" s="11">
        <v>110</v>
      </c>
      <c r="M76" s="11" t="s">
        <v>2419</v>
      </c>
      <c r="N76" s="11">
        <v>45.766300000000001</v>
      </c>
      <c r="O76" s="11">
        <v>41.386150000000001</v>
      </c>
      <c r="P76" s="11">
        <v>20.195869999999999</v>
      </c>
      <c r="R76" s="10" t="s">
        <v>874</v>
      </c>
      <c r="S76" s="19" t="str">
        <f t="shared" si="8"/>
        <v>■□ 41</v>
      </c>
      <c r="T76" s="10" t="s">
        <v>875</v>
      </c>
      <c r="U76" s="10">
        <v>41</v>
      </c>
      <c r="V76" s="10" t="s">
        <v>874</v>
      </c>
      <c r="W76" s="10" t="s">
        <v>874</v>
      </c>
      <c r="X76" s="19" t="str">
        <f t="shared" si="9"/>
        <v>Օ</v>
      </c>
      <c r="Y76" s="19" t="str">
        <f t="shared" si="10"/>
        <v>∆</v>
      </c>
      <c r="Z76" s="89">
        <v>61.9</v>
      </c>
      <c r="AA76" s="19" t="str">
        <f t="shared" si="11"/>
        <v>xb30</v>
      </c>
      <c r="AB76" s="10"/>
      <c r="AD76" s="169"/>
    </row>
    <row r="77" spans="1:30" x14ac:dyDescent="0.25">
      <c r="A77" s="45">
        <v>75</v>
      </c>
      <c r="B77" s="11" t="s">
        <v>1343</v>
      </c>
      <c r="C77" s="10" t="s">
        <v>1213</v>
      </c>
      <c r="E77" s="11">
        <v>59.432299999999998</v>
      </c>
      <c r="F77" s="11">
        <v>79.849999999999994</v>
      </c>
      <c r="G77" s="11">
        <v>34.308010000000003</v>
      </c>
      <c r="H77" s="11">
        <v>17.45</v>
      </c>
      <c r="I77" s="11">
        <v>29.54</v>
      </c>
      <c r="J77" s="11">
        <v>247</v>
      </c>
      <c r="K77" s="11">
        <v>185</v>
      </c>
      <c r="L77" s="11">
        <v>143</v>
      </c>
      <c r="M77" s="11" t="s">
        <v>2420</v>
      </c>
      <c r="N77" s="11">
        <v>60.559399999999997</v>
      </c>
      <c r="O77" s="11">
        <v>56.419879999999999</v>
      </c>
      <c r="P77" s="11">
        <v>33.53349</v>
      </c>
      <c r="R77" s="10"/>
      <c r="S77" s="19" t="str">
        <f t="shared" si="8"/>
        <v>■□ 57</v>
      </c>
      <c r="T77" s="10" t="s">
        <v>875</v>
      </c>
      <c r="U77" s="10">
        <v>57</v>
      </c>
      <c r="V77" s="10"/>
      <c r="W77" s="10"/>
      <c r="X77" s="19" t="str">
        <f t="shared" si="9"/>
        <v/>
      </c>
      <c r="Y77" s="19" t="str">
        <f t="shared" si="10"/>
        <v/>
      </c>
      <c r="Z77" s="89">
        <v>69.62</v>
      </c>
      <c r="AA77" s="19" t="str">
        <f t="shared" si="11"/>
        <v>xb30</v>
      </c>
      <c r="AB77" s="10"/>
      <c r="AD77" s="170"/>
    </row>
    <row r="78" spans="1:30" x14ac:dyDescent="0.25">
      <c r="A78" s="45">
        <v>76</v>
      </c>
      <c r="B78" s="11" t="s">
        <v>1343</v>
      </c>
      <c r="C78" s="10" t="s">
        <v>1214</v>
      </c>
      <c r="E78" s="11">
        <v>60.459989999999998</v>
      </c>
      <c r="F78" s="11">
        <v>85.32</v>
      </c>
      <c r="G78" s="11">
        <v>25.020240000000001</v>
      </c>
      <c r="H78" s="11">
        <v>12.34</v>
      </c>
      <c r="I78" s="11">
        <v>21.77</v>
      </c>
      <c r="J78" s="11">
        <v>251</v>
      </c>
      <c r="K78" s="11">
        <v>204</v>
      </c>
      <c r="L78" s="11">
        <v>171</v>
      </c>
      <c r="M78" s="11" t="s">
        <v>2421</v>
      </c>
      <c r="N78" s="11">
        <v>68.693939999999998</v>
      </c>
      <c r="O78" s="11">
        <v>66.645390000000006</v>
      </c>
      <c r="P78" s="11">
        <v>47.973419999999997</v>
      </c>
      <c r="R78" s="10"/>
      <c r="S78" s="19" t="str">
        <f t="shared" si="8"/>
        <v>■□ 66</v>
      </c>
      <c r="T78" s="10" t="s">
        <v>875</v>
      </c>
      <c r="U78" s="10">
        <v>66</v>
      </c>
      <c r="V78" s="10"/>
      <c r="W78" s="10"/>
      <c r="X78" s="19" t="str">
        <f t="shared" si="9"/>
        <v/>
      </c>
      <c r="Y78" s="19" t="str">
        <f t="shared" si="10"/>
        <v/>
      </c>
      <c r="Z78" s="89">
        <v>74.150000000000006</v>
      </c>
      <c r="AA78" s="19" t="str">
        <f t="shared" si="11"/>
        <v>xb30</v>
      </c>
      <c r="AB78" s="10"/>
      <c r="AD78" s="171"/>
    </row>
    <row r="79" spans="1:30" x14ac:dyDescent="0.25">
      <c r="A79" s="45">
        <v>77</v>
      </c>
      <c r="B79" s="11" t="s">
        <v>1343</v>
      </c>
      <c r="C79" s="10" t="s">
        <v>1215</v>
      </c>
      <c r="E79" s="11">
        <v>59.976480000000002</v>
      </c>
      <c r="F79" s="11">
        <v>70.41</v>
      </c>
      <c r="G79" s="11">
        <v>20.04252</v>
      </c>
      <c r="H79" s="11">
        <v>10.029999999999999</v>
      </c>
      <c r="I79" s="11">
        <v>17.350000000000001</v>
      </c>
      <c r="J79" s="11">
        <v>202</v>
      </c>
      <c r="K79" s="11">
        <v>165</v>
      </c>
      <c r="L79" s="11">
        <v>140</v>
      </c>
      <c r="M79" s="11" t="s">
        <v>2422</v>
      </c>
      <c r="N79" s="11">
        <v>42.439540000000001</v>
      </c>
      <c r="O79" s="11">
        <v>41.332839999999997</v>
      </c>
      <c r="P79" s="11">
        <v>30.588650000000001</v>
      </c>
      <c r="R79" s="10" t="s">
        <v>874</v>
      </c>
      <c r="S79" s="19" t="str">
        <f t="shared" si="8"/>
        <v>■□ 41</v>
      </c>
      <c r="T79" s="10" t="s">
        <v>1147</v>
      </c>
      <c r="U79" s="10">
        <v>41</v>
      </c>
      <c r="V79" s="10" t="s">
        <v>874</v>
      </c>
      <c r="W79" s="10" t="s">
        <v>874</v>
      </c>
      <c r="X79" s="19" t="str">
        <f t="shared" si="9"/>
        <v>Օ</v>
      </c>
      <c r="Y79" s="19" t="str">
        <f t="shared" si="10"/>
        <v>∆</v>
      </c>
      <c r="Z79" s="89">
        <v>54.89</v>
      </c>
      <c r="AA79" s="19" t="str">
        <f t="shared" si="11"/>
        <v>xb30</v>
      </c>
      <c r="AB79" s="10"/>
      <c r="AD79" s="172"/>
    </row>
    <row r="80" spans="1:30" x14ac:dyDescent="0.25">
      <c r="A80" s="45">
        <v>78</v>
      </c>
      <c r="B80" s="11" t="s">
        <v>1343</v>
      </c>
      <c r="C80" s="10" t="s">
        <v>1216</v>
      </c>
      <c r="E80" s="11">
        <v>59.714280000000002</v>
      </c>
      <c r="F80" s="11">
        <v>80.3</v>
      </c>
      <c r="G80" s="11">
        <v>10.00136</v>
      </c>
      <c r="H80" s="11">
        <v>5.04</v>
      </c>
      <c r="I80" s="11">
        <v>8.64</v>
      </c>
      <c r="J80" s="11">
        <v>215</v>
      </c>
      <c r="K80" s="11">
        <v>196</v>
      </c>
      <c r="L80" s="11">
        <v>182</v>
      </c>
      <c r="M80" s="11" t="s">
        <v>2423</v>
      </c>
      <c r="N80" s="11">
        <v>56.239519999999999</v>
      </c>
      <c r="O80" s="11">
        <v>57.206580000000002</v>
      </c>
      <c r="P80" s="11">
        <v>52.29524</v>
      </c>
      <c r="R80" s="10" t="s">
        <v>874</v>
      </c>
      <c r="S80" s="19" t="str">
        <f t="shared" si="8"/>
        <v>■□ 57</v>
      </c>
      <c r="T80" s="10" t="s">
        <v>876</v>
      </c>
      <c r="U80" s="10">
        <v>57</v>
      </c>
      <c r="V80" s="10" t="s">
        <v>874</v>
      </c>
      <c r="W80" s="10" t="s">
        <v>874</v>
      </c>
      <c r="X80" s="19" t="str">
        <f t="shared" si="9"/>
        <v>Օ</v>
      </c>
      <c r="Y80" s="19" t="str">
        <f t="shared" si="10"/>
        <v>∆</v>
      </c>
      <c r="Z80" s="89">
        <v>65.36</v>
      </c>
      <c r="AA80" s="19" t="str">
        <f t="shared" si="11"/>
        <v>xb30</v>
      </c>
      <c r="AB80" s="10"/>
      <c r="AD80" s="173"/>
    </row>
    <row r="81" spans="1:30" x14ac:dyDescent="0.25">
      <c r="A81" s="45">
        <v>79</v>
      </c>
      <c r="B81" s="11" t="s">
        <v>1343</v>
      </c>
      <c r="C81" s="10" t="s">
        <v>1217</v>
      </c>
      <c r="E81" s="11">
        <v>60.374400000000001</v>
      </c>
      <c r="F81" s="11">
        <v>59.8</v>
      </c>
      <c r="G81" s="11">
        <v>9.7750579999999996</v>
      </c>
      <c r="H81" s="11">
        <v>4.83</v>
      </c>
      <c r="I81" s="11">
        <v>8.5</v>
      </c>
      <c r="J81" s="11">
        <v>159</v>
      </c>
      <c r="K81" s="11">
        <v>141</v>
      </c>
      <c r="L81" s="11">
        <v>128</v>
      </c>
      <c r="M81" s="11" t="s">
        <v>2424</v>
      </c>
      <c r="N81" s="11">
        <v>27.647629999999999</v>
      </c>
      <c r="O81" s="11">
        <v>27.904340000000001</v>
      </c>
      <c r="P81" s="11">
        <v>24.473710000000001</v>
      </c>
      <c r="R81" s="10" t="s">
        <v>874</v>
      </c>
      <c r="S81" s="19" t="str">
        <f t="shared" si="8"/>
        <v>■□ 28</v>
      </c>
      <c r="T81" s="10" t="s">
        <v>875</v>
      </c>
      <c r="U81" s="10">
        <v>28</v>
      </c>
      <c r="V81" s="10" t="s">
        <v>874</v>
      </c>
      <c r="W81" s="10" t="s">
        <v>874</v>
      </c>
      <c r="X81" s="19" t="str">
        <f t="shared" si="9"/>
        <v>Օ</v>
      </c>
      <c r="Y81" s="19" t="str">
        <f t="shared" si="10"/>
        <v>∆</v>
      </c>
      <c r="Z81" s="89">
        <v>44.65</v>
      </c>
      <c r="AA81" s="19" t="str">
        <f t="shared" si="11"/>
        <v>xb30</v>
      </c>
      <c r="AB81" s="10"/>
      <c r="AD81" s="174"/>
    </row>
    <row r="82" spans="1:30" x14ac:dyDescent="0.25">
      <c r="A82" s="45">
        <v>80</v>
      </c>
      <c r="B82" s="11" t="s">
        <v>1343</v>
      </c>
      <c r="C82" s="10" t="s">
        <v>1218</v>
      </c>
      <c r="E82" s="11">
        <v>58.438490000000002</v>
      </c>
      <c r="F82" s="11">
        <v>85.15</v>
      </c>
      <c r="G82" s="11">
        <v>4.8325459999999998</v>
      </c>
      <c r="H82" s="11">
        <v>2.5299999999999998</v>
      </c>
      <c r="I82" s="11">
        <v>4.12</v>
      </c>
      <c r="J82" s="11">
        <v>221</v>
      </c>
      <c r="K82" s="11">
        <v>211</v>
      </c>
      <c r="L82" s="11">
        <v>203</v>
      </c>
      <c r="M82" s="11" t="s">
        <v>2425</v>
      </c>
      <c r="N82" s="11">
        <v>63.955590000000001</v>
      </c>
      <c r="O82" s="11">
        <v>66.295299999999997</v>
      </c>
      <c r="P82" s="11">
        <v>66.216459999999998</v>
      </c>
      <c r="R82" s="10" t="s">
        <v>874</v>
      </c>
      <c r="S82" s="19" t="str">
        <f t="shared" si="8"/>
        <v>■□ 66</v>
      </c>
      <c r="T82" s="10" t="s">
        <v>876</v>
      </c>
      <c r="U82" s="10">
        <v>66</v>
      </c>
      <c r="V82" s="10" t="s">
        <v>874</v>
      </c>
      <c r="W82" s="10" t="s">
        <v>874</v>
      </c>
      <c r="X82" s="19" t="str">
        <f t="shared" si="9"/>
        <v>Օ</v>
      </c>
      <c r="Y82" s="19" t="str">
        <f t="shared" si="10"/>
        <v>∆</v>
      </c>
      <c r="Z82" s="89">
        <v>70.66</v>
      </c>
      <c r="AA82" s="19" t="str">
        <f t="shared" si="11"/>
        <v>xb30</v>
      </c>
      <c r="AB82" s="10"/>
      <c r="AD82" s="175"/>
    </row>
    <row r="83" spans="1:30" x14ac:dyDescent="0.25">
      <c r="A83" s="45">
        <v>81</v>
      </c>
      <c r="B83" s="11" t="s">
        <v>1343</v>
      </c>
      <c r="C83" s="10" t="s">
        <v>1219</v>
      </c>
      <c r="E83" s="11">
        <v>59.591299999999997</v>
      </c>
      <c r="F83" s="11">
        <v>70.23</v>
      </c>
      <c r="G83" s="11">
        <v>4.9081570000000001</v>
      </c>
      <c r="H83" s="11">
        <v>2.48</v>
      </c>
      <c r="I83" s="11">
        <v>4.2300000000000004</v>
      </c>
      <c r="J83" s="11">
        <v>180</v>
      </c>
      <c r="K83" s="11">
        <v>170</v>
      </c>
      <c r="L83" s="11">
        <v>163</v>
      </c>
      <c r="M83" s="11" t="s">
        <v>2426</v>
      </c>
      <c r="N83" s="11">
        <v>39.736820000000002</v>
      </c>
      <c r="O83" s="11">
        <v>41.082340000000002</v>
      </c>
      <c r="P83" s="11">
        <v>40.423960000000001</v>
      </c>
      <c r="R83" s="10" t="s">
        <v>874</v>
      </c>
      <c r="S83" s="19" t="str">
        <f t="shared" si="8"/>
        <v>■□ 41</v>
      </c>
      <c r="T83" s="10" t="s">
        <v>876</v>
      </c>
      <c r="U83" s="10">
        <v>41</v>
      </c>
      <c r="V83" s="10" t="s">
        <v>874</v>
      </c>
      <c r="W83" s="10" t="s">
        <v>874</v>
      </c>
      <c r="X83" s="19" t="str">
        <f t="shared" si="9"/>
        <v>Օ</v>
      </c>
      <c r="Y83" s="19" t="str">
        <f t="shared" si="10"/>
        <v>∆</v>
      </c>
      <c r="Z83" s="89">
        <v>53.73</v>
      </c>
      <c r="AA83" s="19" t="str">
        <f t="shared" si="11"/>
        <v>xb30</v>
      </c>
      <c r="AB83" s="10"/>
      <c r="AD83" s="176"/>
    </row>
    <row r="84" spans="1:30" x14ac:dyDescent="0.25">
      <c r="A84" s="45">
        <v>82</v>
      </c>
      <c r="B84" s="11" t="s">
        <v>1343</v>
      </c>
      <c r="C84" s="10" t="s">
        <v>1220</v>
      </c>
      <c r="E84" s="11">
        <v>62.367080000000001</v>
      </c>
      <c r="F84" s="11">
        <v>50.5</v>
      </c>
      <c r="G84" s="11">
        <v>5.3923110000000003</v>
      </c>
      <c r="H84" s="11">
        <v>2.5</v>
      </c>
      <c r="I84" s="11">
        <v>4.78</v>
      </c>
      <c r="J84" s="11">
        <v>128</v>
      </c>
      <c r="K84" s="11">
        <v>119</v>
      </c>
      <c r="L84" s="11">
        <v>111</v>
      </c>
      <c r="M84" s="11" t="s">
        <v>2427</v>
      </c>
      <c r="N84" s="11">
        <v>18.330390000000001</v>
      </c>
      <c r="O84" s="11">
        <v>18.836210000000001</v>
      </c>
      <c r="P84" s="11">
        <v>17.789169999999999</v>
      </c>
      <c r="R84" s="10" t="s">
        <v>874</v>
      </c>
      <c r="S84" s="19" t="str">
        <f t="shared" si="8"/>
        <v>■□ 18</v>
      </c>
      <c r="T84" s="10" t="s">
        <v>875</v>
      </c>
      <c r="U84" s="10">
        <v>18</v>
      </c>
      <c r="V84" s="10" t="s">
        <v>874</v>
      </c>
      <c r="W84" s="10" t="s">
        <v>874</v>
      </c>
      <c r="X84" s="19" t="str">
        <f t="shared" si="9"/>
        <v>Օ</v>
      </c>
      <c r="Y84" s="19" t="str">
        <f t="shared" si="10"/>
        <v>∆</v>
      </c>
      <c r="Z84" s="89">
        <v>36.659999999999997</v>
      </c>
      <c r="AA84" s="19" t="str">
        <f t="shared" si="11"/>
        <v>xb30</v>
      </c>
      <c r="AB84" s="10"/>
      <c r="AD84" s="177"/>
    </row>
    <row r="85" spans="1:30" s="91" customFormat="1" x14ac:dyDescent="0.25">
      <c r="A85" s="45">
        <v>83</v>
      </c>
      <c r="B85" s="91" t="s">
        <v>1343</v>
      </c>
      <c r="C85" s="92" t="s">
        <v>1221</v>
      </c>
      <c r="E85" s="91">
        <v>50.23169</v>
      </c>
      <c r="F85" s="91">
        <v>54.96</v>
      </c>
      <c r="G85" s="91">
        <v>62.936010000000003</v>
      </c>
      <c r="H85" s="91">
        <v>40.26</v>
      </c>
      <c r="I85" s="91">
        <v>48.37</v>
      </c>
      <c r="J85" s="91">
        <v>209</v>
      </c>
      <c r="K85" s="91">
        <v>100</v>
      </c>
      <c r="L85" s="91">
        <v>47</v>
      </c>
      <c r="M85" s="91" t="s">
        <v>2428</v>
      </c>
      <c r="N85" s="91">
        <v>31.455469999999998</v>
      </c>
      <c r="O85" s="91">
        <v>22.894839999999999</v>
      </c>
      <c r="P85" s="91">
        <v>5.4300940000000004</v>
      </c>
      <c r="R85" s="92"/>
      <c r="S85" s="94" t="str">
        <f t="shared" si="8"/>
        <v>■□ 23</v>
      </c>
      <c r="T85" s="92" t="s">
        <v>869</v>
      </c>
      <c r="U85" s="92">
        <v>23</v>
      </c>
      <c r="V85" s="92"/>
      <c r="W85" s="92"/>
      <c r="X85" s="94" t="str">
        <f t="shared" si="9"/>
        <v/>
      </c>
      <c r="Y85" s="94" t="str">
        <f t="shared" si="10"/>
        <v/>
      </c>
      <c r="Z85" s="95">
        <v>53.69</v>
      </c>
      <c r="AA85" s="94" t="str">
        <f t="shared" si="11"/>
        <v>xb30</v>
      </c>
      <c r="AB85" s="92" t="s">
        <v>1144</v>
      </c>
      <c r="AD85" s="178"/>
    </row>
    <row r="86" spans="1:30" x14ac:dyDescent="0.25">
      <c r="A86" s="45">
        <v>84</v>
      </c>
      <c r="B86" s="11" t="s">
        <v>1343</v>
      </c>
      <c r="C86" s="10" t="s">
        <v>1222</v>
      </c>
      <c r="E86" s="11">
        <v>49.983649999999997</v>
      </c>
      <c r="F86" s="11">
        <v>59.85</v>
      </c>
      <c r="G86" s="11">
        <v>50.552050000000001</v>
      </c>
      <c r="H86" s="11">
        <v>32.51</v>
      </c>
      <c r="I86" s="11">
        <v>38.72</v>
      </c>
      <c r="J86" s="11">
        <v>212</v>
      </c>
      <c r="K86" s="11">
        <v>120</v>
      </c>
      <c r="L86" s="11">
        <v>76</v>
      </c>
      <c r="M86" s="11" t="s">
        <v>2429</v>
      </c>
      <c r="N86" s="11">
        <v>35.220410000000001</v>
      </c>
      <c r="O86" s="11">
        <v>27.953510000000001</v>
      </c>
      <c r="P86" s="11">
        <v>10.46307</v>
      </c>
      <c r="R86" s="10"/>
      <c r="S86" s="19" t="str">
        <f t="shared" si="8"/>
        <v>■□ 28</v>
      </c>
      <c r="T86" s="10" t="s">
        <v>869</v>
      </c>
      <c r="U86" s="10">
        <v>28</v>
      </c>
      <c r="V86" s="10"/>
      <c r="W86" s="10"/>
      <c r="X86" s="19" t="str">
        <f t="shared" si="9"/>
        <v/>
      </c>
      <c r="Y86" s="19" t="str">
        <f t="shared" si="10"/>
        <v/>
      </c>
      <c r="Z86" s="89">
        <v>56.24</v>
      </c>
      <c r="AA86" s="19" t="str">
        <f t="shared" si="11"/>
        <v>xb30</v>
      </c>
      <c r="AB86" s="10"/>
      <c r="AD86" s="179"/>
    </row>
    <row r="87" spans="1:30" x14ac:dyDescent="0.25">
      <c r="A87" s="45">
        <v>85</v>
      </c>
      <c r="B87" s="11" t="s">
        <v>1343</v>
      </c>
      <c r="C87" s="10" t="s">
        <v>1223</v>
      </c>
      <c r="E87" s="11">
        <v>50.288829999999997</v>
      </c>
      <c r="F87" s="11">
        <v>70.37</v>
      </c>
      <c r="G87" s="11">
        <v>39.44847</v>
      </c>
      <c r="H87" s="11">
        <v>25.2</v>
      </c>
      <c r="I87" s="11">
        <v>30.35</v>
      </c>
      <c r="J87" s="11">
        <v>231</v>
      </c>
      <c r="K87" s="11">
        <v>154</v>
      </c>
      <c r="L87" s="11">
        <v>117</v>
      </c>
      <c r="M87" s="11" t="s">
        <v>2430</v>
      </c>
      <c r="N87" s="11">
        <v>47.631100000000004</v>
      </c>
      <c r="O87" s="11">
        <v>41.27431</v>
      </c>
      <c r="P87" s="11">
        <v>22.354980000000001</v>
      </c>
      <c r="R87" s="10"/>
      <c r="S87" s="19" t="str">
        <f t="shared" si="8"/>
        <v>■□ 41</v>
      </c>
      <c r="T87" s="10" t="s">
        <v>869</v>
      </c>
      <c r="U87" s="10">
        <v>41</v>
      </c>
      <c r="V87" s="10"/>
      <c r="W87" s="10"/>
      <c r="X87" s="19" t="str">
        <f t="shared" si="9"/>
        <v/>
      </c>
      <c r="Y87" s="19" t="str">
        <f t="shared" si="10"/>
        <v/>
      </c>
      <c r="Z87" s="89">
        <v>57.04</v>
      </c>
      <c r="AA87" s="19" t="str">
        <f t="shared" si="11"/>
        <v>xb30</v>
      </c>
      <c r="AB87" s="10"/>
      <c r="AD87" s="180"/>
    </row>
    <row r="88" spans="1:30" x14ac:dyDescent="0.25">
      <c r="A88" s="45">
        <v>86</v>
      </c>
      <c r="B88" s="11" t="s">
        <v>1343</v>
      </c>
      <c r="C88" s="10" t="s">
        <v>1224</v>
      </c>
      <c r="E88" s="11">
        <v>49.812069999999999</v>
      </c>
      <c r="F88" s="11">
        <v>85.24</v>
      </c>
      <c r="G88" s="11">
        <v>14.848560000000001</v>
      </c>
      <c r="H88" s="11">
        <v>9.58</v>
      </c>
      <c r="I88" s="11">
        <v>11.34</v>
      </c>
      <c r="J88" s="11">
        <v>240</v>
      </c>
      <c r="K88" s="11">
        <v>206</v>
      </c>
      <c r="L88" s="11">
        <v>191</v>
      </c>
      <c r="M88" s="11" t="s">
        <v>2431</v>
      </c>
      <c r="N88" s="11">
        <v>67.272720000000007</v>
      </c>
      <c r="O88" s="11">
        <v>66.478620000000006</v>
      </c>
      <c r="P88" s="11">
        <v>58.311369999999997</v>
      </c>
      <c r="R88" s="10" t="s">
        <v>874</v>
      </c>
      <c r="S88" s="19" t="str">
        <f t="shared" si="8"/>
        <v>■□ 66</v>
      </c>
      <c r="T88" s="10" t="s">
        <v>876</v>
      </c>
      <c r="U88" s="10">
        <v>66</v>
      </c>
      <c r="V88" s="10" t="s">
        <v>874</v>
      </c>
      <c r="W88" s="10" t="s">
        <v>874</v>
      </c>
      <c r="X88" s="19" t="str">
        <f t="shared" si="9"/>
        <v>Օ</v>
      </c>
      <c r="Y88" s="19" t="str">
        <f t="shared" si="10"/>
        <v>∆</v>
      </c>
      <c r="Z88" s="89">
        <v>72.61</v>
      </c>
      <c r="AA88" s="19" t="str">
        <f t="shared" si="11"/>
        <v>xb30</v>
      </c>
      <c r="AB88" s="10"/>
      <c r="AD88" s="181"/>
    </row>
    <row r="89" spans="1:30" x14ac:dyDescent="0.25">
      <c r="A89" s="45">
        <v>87</v>
      </c>
      <c r="B89" s="11" t="s">
        <v>1343</v>
      </c>
      <c r="C89" s="10" t="s">
        <v>1225</v>
      </c>
      <c r="E89" s="11">
        <v>50.633540000000004</v>
      </c>
      <c r="F89" s="11">
        <v>60.37</v>
      </c>
      <c r="G89" s="11">
        <v>15.016260000000001</v>
      </c>
      <c r="H89" s="11">
        <v>9.52</v>
      </c>
      <c r="I89" s="11">
        <v>11.61</v>
      </c>
      <c r="J89" s="11">
        <v>170</v>
      </c>
      <c r="K89" s="11">
        <v>139</v>
      </c>
      <c r="L89" s="11">
        <v>125</v>
      </c>
      <c r="M89" s="11" t="s">
        <v>2432</v>
      </c>
      <c r="N89" s="11">
        <v>29.46771</v>
      </c>
      <c r="O89" s="11">
        <v>28.531410000000001</v>
      </c>
      <c r="P89" s="11">
        <v>23.210170000000002</v>
      </c>
      <c r="R89" s="10" t="s">
        <v>874</v>
      </c>
      <c r="S89" s="19" t="str">
        <f t="shared" si="8"/>
        <v>■□ 28</v>
      </c>
      <c r="T89" s="10" t="s">
        <v>875</v>
      </c>
      <c r="U89" s="10">
        <v>28</v>
      </c>
      <c r="V89" s="10" t="s">
        <v>874</v>
      </c>
      <c r="W89" s="10" t="s">
        <v>874</v>
      </c>
      <c r="X89" s="19" t="str">
        <f t="shared" si="9"/>
        <v>Օ</v>
      </c>
      <c r="Y89" s="19" t="str">
        <f t="shared" si="10"/>
        <v>∆</v>
      </c>
      <c r="Z89" s="89">
        <v>46.45</v>
      </c>
      <c r="AA89" s="19" t="str">
        <f t="shared" si="11"/>
        <v>xb30</v>
      </c>
      <c r="AB89" s="10"/>
      <c r="AD89" s="182"/>
    </row>
    <row r="90" spans="1:30" x14ac:dyDescent="0.25">
      <c r="A90" s="45">
        <v>88</v>
      </c>
      <c r="B90" s="11" t="s">
        <v>1343</v>
      </c>
      <c r="C90" s="10" t="s">
        <v>1226</v>
      </c>
      <c r="E90" s="11">
        <v>49.705779999999997</v>
      </c>
      <c r="F90" s="11">
        <v>80.12</v>
      </c>
      <c r="G90" s="11">
        <v>10.02065</v>
      </c>
      <c r="H90" s="11">
        <v>6.48</v>
      </c>
      <c r="I90" s="11">
        <v>7.64</v>
      </c>
      <c r="J90" s="11">
        <v>217</v>
      </c>
      <c r="K90" s="11">
        <v>194</v>
      </c>
      <c r="L90" s="11">
        <v>183</v>
      </c>
      <c r="M90" s="11" t="s">
        <v>2433</v>
      </c>
      <c r="N90" s="11">
        <v>56.519039999999997</v>
      </c>
      <c r="O90" s="11">
        <v>56.900410000000001</v>
      </c>
      <c r="P90" s="11">
        <v>52.992660000000001</v>
      </c>
      <c r="R90" s="10" t="s">
        <v>874</v>
      </c>
      <c r="S90" s="19" t="str">
        <f t="shared" si="8"/>
        <v>■□ 57</v>
      </c>
      <c r="T90" s="10" t="s">
        <v>876</v>
      </c>
      <c r="U90" s="10">
        <v>57</v>
      </c>
      <c r="V90" s="10" t="s">
        <v>874</v>
      </c>
      <c r="W90" s="10" t="s">
        <v>874</v>
      </c>
      <c r="X90" s="19" t="str">
        <f t="shared" si="9"/>
        <v>Օ</v>
      </c>
      <c r="Y90" s="19" t="str">
        <f t="shared" si="10"/>
        <v>∆</v>
      </c>
      <c r="Z90" s="89">
        <v>65.86</v>
      </c>
      <c r="AA90" s="19" t="str">
        <f t="shared" si="11"/>
        <v>xb30</v>
      </c>
      <c r="AB90" s="10"/>
      <c r="AD90" s="183"/>
    </row>
    <row r="91" spans="1:30" x14ac:dyDescent="0.25">
      <c r="A91" s="45">
        <v>89</v>
      </c>
      <c r="B91" s="11" t="s">
        <v>1343</v>
      </c>
      <c r="C91" s="10" t="s">
        <v>1227</v>
      </c>
      <c r="E91" s="11">
        <v>51.292630000000003</v>
      </c>
      <c r="F91" s="11">
        <v>40.369999999999997</v>
      </c>
      <c r="G91" s="11">
        <v>10.266780000000001</v>
      </c>
      <c r="H91" s="11">
        <v>6.42</v>
      </c>
      <c r="I91" s="11">
        <v>8.01</v>
      </c>
      <c r="J91" s="11">
        <v>110</v>
      </c>
      <c r="K91" s="11">
        <v>91</v>
      </c>
      <c r="L91" s="11">
        <v>82</v>
      </c>
      <c r="M91" s="11" t="s">
        <v>2434</v>
      </c>
      <c r="N91" s="11">
        <v>11.763260000000001</v>
      </c>
      <c r="O91" s="11">
        <v>11.473269999999999</v>
      </c>
      <c r="P91" s="11">
        <v>9.5106070000000003</v>
      </c>
      <c r="R91" s="10" t="s">
        <v>874</v>
      </c>
      <c r="S91" s="19" t="str">
        <f t="shared" si="8"/>
        <v>■□ 11</v>
      </c>
      <c r="T91" s="10" t="s">
        <v>869</v>
      </c>
      <c r="U91" s="10">
        <v>11</v>
      </c>
      <c r="V91" s="10" t="s">
        <v>874</v>
      </c>
      <c r="W91" s="10"/>
      <c r="X91" s="19" t="str">
        <f t="shared" si="9"/>
        <v/>
      </c>
      <c r="Y91" s="19" t="str">
        <f t="shared" si="10"/>
        <v>∆</v>
      </c>
      <c r="Z91" s="89">
        <v>31.04</v>
      </c>
      <c r="AA91" s="19" t="str">
        <f t="shared" si="11"/>
        <v>xb30</v>
      </c>
      <c r="AB91" s="10"/>
      <c r="AD91" s="184"/>
    </row>
    <row r="92" spans="1:30" s="91" customFormat="1" x14ac:dyDescent="0.25">
      <c r="A92" s="45">
        <v>90</v>
      </c>
      <c r="B92" s="91" t="s">
        <v>1343</v>
      </c>
      <c r="C92" s="92" t="s">
        <v>1228</v>
      </c>
      <c r="E92" s="91">
        <v>40.427819999999997</v>
      </c>
      <c r="F92" s="91">
        <v>50.51</v>
      </c>
      <c r="G92" s="91">
        <v>61.215649999999997</v>
      </c>
      <c r="H92" s="91">
        <v>46.6</v>
      </c>
      <c r="I92" s="91">
        <v>39.700000000000003</v>
      </c>
      <c r="J92" s="91">
        <v>202</v>
      </c>
      <c r="K92" s="91">
        <v>82</v>
      </c>
      <c r="L92" s="91">
        <v>54</v>
      </c>
      <c r="M92" s="91" t="s">
        <v>2435</v>
      </c>
      <c r="N92" s="91">
        <v>28.073650000000001</v>
      </c>
      <c r="O92" s="91">
        <v>18.84506</v>
      </c>
      <c r="P92" s="91">
        <v>5.6511050000000003</v>
      </c>
      <c r="R92" s="92"/>
      <c r="S92" s="94" t="str">
        <f t="shared" si="8"/>
        <v>■□ 18</v>
      </c>
      <c r="T92" s="92" t="s">
        <v>869</v>
      </c>
      <c r="U92" s="92">
        <v>18</v>
      </c>
      <c r="V92" s="92"/>
      <c r="W92" s="92"/>
      <c r="X92" s="94" t="str">
        <f t="shared" si="9"/>
        <v/>
      </c>
      <c r="Y92" s="94" t="str">
        <f t="shared" si="10"/>
        <v/>
      </c>
      <c r="Z92" s="95">
        <v>53.42</v>
      </c>
      <c r="AA92" s="94" t="str">
        <f t="shared" si="11"/>
        <v>xb30</v>
      </c>
      <c r="AB92" s="92"/>
      <c r="AD92" s="185"/>
    </row>
    <row r="93" spans="1:30" x14ac:dyDescent="0.25">
      <c r="A93" s="45">
        <v>91</v>
      </c>
      <c r="B93" s="11" t="s">
        <v>1343</v>
      </c>
      <c r="C93" s="10" t="s">
        <v>1229</v>
      </c>
      <c r="E93" s="11">
        <v>40.497669999999999</v>
      </c>
      <c r="F93" s="11">
        <v>45.11</v>
      </c>
      <c r="G93" s="11">
        <v>54.120310000000003</v>
      </c>
      <c r="H93" s="11">
        <v>41.15</v>
      </c>
      <c r="I93" s="11">
        <v>35.15</v>
      </c>
      <c r="J93" s="11">
        <v>178</v>
      </c>
      <c r="K93" s="11">
        <v>74</v>
      </c>
      <c r="L93" s="11">
        <v>49</v>
      </c>
      <c r="M93" s="11" t="s">
        <v>2436</v>
      </c>
      <c r="N93" s="11">
        <v>21.430389999999999</v>
      </c>
      <c r="O93" s="11">
        <v>14.622960000000001</v>
      </c>
      <c r="P93" s="11">
        <v>4.6444260000000002</v>
      </c>
      <c r="R93" s="10"/>
      <c r="S93" s="19" t="str">
        <f t="shared" si="8"/>
        <v>■□ 15</v>
      </c>
      <c r="T93" s="10" t="s">
        <v>869</v>
      </c>
      <c r="U93" s="10">
        <v>15</v>
      </c>
      <c r="V93" s="10"/>
      <c r="W93" s="10"/>
      <c r="X93" s="19" t="str">
        <f t="shared" si="9"/>
        <v/>
      </c>
      <c r="Y93" s="19" t="str">
        <f t="shared" si="10"/>
        <v/>
      </c>
      <c r="Z93" s="89">
        <v>45.68</v>
      </c>
      <c r="AA93" s="19" t="str">
        <f t="shared" si="11"/>
        <v>xb30</v>
      </c>
      <c r="AB93" s="10" t="s">
        <v>1144</v>
      </c>
      <c r="AD93" s="186"/>
    </row>
    <row r="94" spans="1:30" x14ac:dyDescent="0.25">
      <c r="A94" s="45">
        <v>92</v>
      </c>
      <c r="B94" s="11" t="s">
        <v>1343</v>
      </c>
      <c r="C94" s="10" t="s">
        <v>1230</v>
      </c>
      <c r="E94" s="11">
        <v>39.759259999999998</v>
      </c>
      <c r="F94" s="11">
        <v>70.09</v>
      </c>
      <c r="G94" s="11">
        <v>39.443660000000001</v>
      </c>
      <c r="H94" s="11">
        <v>30.32</v>
      </c>
      <c r="I94" s="11">
        <v>25.23</v>
      </c>
      <c r="J94" s="11">
        <v>236</v>
      </c>
      <c r="K94" s="11">
        <v>149</v>
      </c>
      <c r="L94" s="11">
        <v>126</v>
      </c>
      <c r="M94" s="11" t="s">
        <v>2437</v>
      </c>
      <c r="N94" s="11">
        <v>49.061720000000001</v>
      </c>
      <c r="O94" s="11">
        <v>40.883980000000001</v>
      </c>
      <c r="P94" s="11">
        <v>25.089200000000002</v>
      </c>
      <c r="R94" s="10"/>
      <c r="S94" s="19" t="str">
        <f t="shared" si="8"/>
        <v>■□ 41</v>
      </c>
      <c r="T94" s="10" t="s">
        <v>875</v>
      </c>
      <c r="U94" s="10">
        <v>41</v>
      </c>
      <c r="V94" s="10"/>
      <c r="W94" s="10"/>
      <c r="X94" s="19" t="str">
        <f t="shared" si="9"/>
        <v/>
      </c>
      <c r="Y94" s="19" t="str">
        <f t="shared" si="10"/>
        <v/>
      </c>
      <c r="Z94" s="89">
        <v>59.88</v>
      </c>
      <c r="AA94" s="19" t="str">
        <f t="shared" si="11"/>
        <v>xb30</v>
      </c>
      <c r="AB94" s="10"/>
      <c r="AD94" s="187"/>
    </row>
    <row r="95" spans="1:30" x14ac:dyDescent="0.25">
      <c r="A95" s="45">
        <v>93</v>
      </c>
      <c r="B95" s="11" t="s">
        <v>1343</v>
      </c>
      <c r="C95" s="10" t="s">
        <v>1231</v>
      </c>
      <c r="E95" s="11">
        <v>40.547280000000001</v>
      </c>
      <c r="F95" s="11">
        <v>50.79</v>
      </c>
      <c r="G95" s="11">
        <v>40.532089999999997</v>
      </c>
      <c r="H95" s="11">
        <v>30.8</v>
      </c>
      <c r="I95" s="11">
        <v>26.35</v>
      </c>
      <c r="J95" s="11">
        <v>180</v>
      </c>
      <c r="K95" s="11">
        <v>99</v>
      </c>
      <c r="L95" s="11">
        <v>77</v>
      </c>
      <c r="M95" s="11" t="s">
        <v>2438</v>
      </c>
      <c r="N95" s="11">
        <v>24.546130000000002</v>
      </c>
      <c r="O95" s="11">
        <v>19.085129999999999</v>
      </c>
      <c r="P95" s="11">
        <v>9.3923030000000001</v>
      </c>
      <c r="R95" s="10" t="s">
        <v>874</v>
      </c>
      <c r="S95" s="19" t="str">
        <f t="shared" si="8"/>
        <v>■□ 18</v>
      </c>
      <c r="T95" s="10" t="s">
        <v>869</v>
      </c>
      <c r="U95" s="10">
        <v>18</v>
      </c>
      <c r="V95" s="10" t="s">
        <v>874</v>
      </c>
      <c r="W95" s="10" t="s">
        <v>874</v>
      </c>
      <c r="X95" s="19" t="str">
        <f t="shared" si="9"/>
        <v>Օ</v>
      </c>
      <c r="Y95" s="19" t="str">
        <f t="shared" si="10"/>
        <v>∆</v>
      </c>
      <c r="Z95" s="89">
        <v>44.11</v>
      </c>
      <c r="AA95" s="19" t="str">
        <f t="shared" si="11"/>
        <v>xb30</v>
      </c>
      <c r="AB95" s="10"/>
      <c r="AD95" s="188"/>
    </row>
    <row r="96" spans="1:30" x14ac:dyDescent="0.25">
      <c r="A96" s="45">
        <v>94</v>
      </c>
      <c r="B96" s="11" t="s">
        <v>1343</v>
      </c>
      <c r="C96" s="10" t="s">
        <v>1232</v>
      </c>
      <c r="E96" s="11">
        <v>40.326630000000002</v>
      </c>
      <c r="F96" s="11">
        <v>40.61</v>
      </c>
      <c r="G96" s="11">
        <v>40.304470000000002</v>
      </c>
      <c r="H96" s="11">
        <v>30.73</v>
      </c>
      <c r="I96" s="11">
        <v>26.08</v>
      </c>
      <c r="J96" s="11">
        <v>150</v>
      </c>
      <c r="K96" s="11">
        <v>74</v>
      </c>
      <c r="L96" s="11">
        <v>54</v>
      </c>
      <c r="M96" s="11" t="s">
        <v>2439</v>
      </c>
      <c r="N96" s="11">
        <v>15.727969999999999</v>
      </c>
      <c r="O96" s="11">
        <v>11.62205</v>
      </c>
      <c r="P96" s="11">
        <v>4.9066999999999998</v>
      </c>
      <c r="R96" s="10" t="s">
        <v>874</v>
      </c>
      <c r="S96" s="19" t="str">
        <f t="shared" si="8"/>
        <v>■□ 11</v>
      </c>
      <c r="T96" s="10" t="s">
        <v>869</v>
      </c>
      <c r="U96" s="10">
        <v>11</v>
      </c>
      <c r="V96" s="10" t="s">
        <v>874</v>
      </c>
      <c r="W96" s="10"/>
      <c r="X96" s="19" t="str">
        <f t="shared" si="9"/>
        <v/>
      </c>
      <c r="Y96" s="19" t="str">
        <f t="shared" si="10"/>
        <v>∆</v>
      </c>
      <c r="Z96" s="89">
        <v>36.65</v>
      </c>
      <c r="AA96" s="19" t="str">
        <f t="shared" si="11"/>
        <v>xb30</v>
      </c>
      <c r="AB96" s="10"/>
      <c r="AD96" s="189"/>
    </row>
    <row r="97" spans="1:30" x14ac:dyDescent="0.25">
      <c r="A97" s="45">
        <v>95</v>
      </c>
      <c r="B97" s="11" t="s">
        <v>1343</v>
      </c>
      <c r="C97" s="10" t="s">
        <v>1233</v>
      </c>
      <c r="E97" s="11">
        <v>40.690159999999999</v>
      </c>
      <c r="F97" s="11">
        <v>60.44</v>
      </c>
      <c r="G97" s="11">
        <v>30.202850000000002</v>
      </c>
      <c r="H97" s="11">
        <v>22.9</v>
      </c>
      <c r="I97" s="11">
        <v>19.690000000000001</v>
      </c>
      <c r="J97" s="11">
        <v>194</v>
      </c>
      <c r="K97" s="11">
        <v>130</v>
      </c>
      <c r="L97" s="11">
        <v>111</v>
      </c>
      <c r="M97" s="11" t="s">
        <v>2440</v>
      </c>
      <c r="N97" s="11">
        <v>33.18347</v>
      </c>
      <c r="O97" s="11">
        <v>28.60932</v>
      </c>
      <c r="P97" s="11">
        <v>18.89161</v>
      </c>
      <c r="R97" s="10" t="s">
        <v>874</v>
      </c>
      <c r="S97" s="19" t="str">
        <f t="shared" si="8"/>
        <v>■□ 28</v>
      </c>
      <c r="T97" s="10" t="s">
        <v>869</v>
      </c>
      <c r="U97" s="10">
        <v>28</v>
      </c>
      <c r="V97" s="10" t="s">
        <v>874</v>
      </c>
      <c r="W97" s="10" t="s">
        <v>874</v>
      </c>
      <c r="X97" s="19" t="str">
        <f t="shared" si="9"/>
        <v>Օ</v>
      </c>
      <c r="Y97" s="19" t="str">
        <f t="shared" si="10"/>
        <v>∆</v>
      </c>
      <c r="Z97" s="89">
        <v>50.44</v>
      </c>
      <c r="AA97" s="19" t="str">
        <f t="shared" si="11"/>
        <v>xb30</v>
      </c>
      <c r="AB97" s="10"/>
      <c r="AD97" s="190"/>
    </row>
    <row r="98" spans="1:30" x14ac:dyDescent="0.25">
      <c r="A98" s="45">
        <v>96</v>
      </c>
      <c r="B98" s="11" t="s">
        <v>1343</v>
      </c>
      <c r="C98" s="10" t="s">
        <v>1234</v>
      </c>
      <c r="E98" s="11">
        <v>39.628189999999996</v>
      </c>
      <c r="F98" s="11">
        <v>84.43</v>
      </c>
      <c r="G98" s="11">
        <v>20.042490000000001</v>
      </c>
      <c r="H98" s="11">
        <v>15.44</v>
      </c>
      <c r="I98" s="11">
        <v>12.78</v>
      </c>
      <c r="J98" s="11">
        <v>248</v>
      </c>
      <c r="K98" s="11">
        <v>200</v>
      </c>
      <c r="L98" s="11">
        <v>186</v>
      </c>
      <c r="M98" s="11" t="s">
        <v>2441</v>
      </c>
      <c r="N98" s="11">
        <v>68.351749999999996</v>
      </c>
      <c r="O98" s="11">
        <v>64.899349999999998</v>
      </c>
      <c r="P98" s="11">
        <v>55.32705</v>
      </c>
      <c r="R98" s="10"/>
      <c r="S98" s="19" t="str">
        <f t="shared" si="8"/>
        <v>■□ 66</v>
      </c>
      <c r="T98" s="10" t="s">
        <v>876</v>
      </c>
      <c r="U98" s="10">
        <v>66</v>
      </c>
      <c r="V98" s="10"/>
      <c r="W98" s="10"/>
      <c r="X98" s="19" t="str">
        <f t="shared" si="9"/>
        <v/>
      </c>
      <c r="Y98" s="19" t="str">
        <f t="shared" si="10"/>
        <v/>
      </c>
      <c r="Z98" s="89">
        <v>72.53</v>
      </c>
      <c r="AA98" s="19" t="str">
        <f t="shared" si="11"/>
        <v>xb30</v>
      </c>
      <c r="AB98" s="10"/>
      <c r="AD98" s="191"/>
    </row>
    <row r="99" spans="1:30" x14ac:dyDescent="0.25">
      <c r="A99" s="45">
        <v>97</v>
      </c>
      <c r="B99" s="11" t="s">
        <v>1343</v>
      </c>
      <c r="C99" s="10" t="s">
        <v>1235</v>
      </c>
      <c r="E99" s="11">
        <v>39.852159999999998</v>
      </c>
      <c r="F99" s="11">
        <v>85.07</v>
      </c>
      <c r="G99" s="11">
        <v>14.837949999999999</v>
      </c>
      <c r="H99" s="11">
        <v>11.39</v>
      </c>
      <c r="I99" s="11">
        <v>9.51</v>
      </c>
      <c r="J99" s="11">
        <v>241</v>
      </c>
      <c r="K99" s="11">
        <v>205</v>
      </c>
      <c r="L99" s="11">
        <v>194</v>
      </c>
      <c r="M99" s="11" t="s">
        <v>2442</v>
      </c>
      <c r="N99" s="11">
        <v>67.766080000000002</v>
      </c>
      <c r="O99" s="11">
        <v>66.149270000000001</v>
      </c>
      <c r="P99" s="11">
        <v>59.984479999999998</v>
      </c>
      <c r="R99" s="10" t="s">
        <v>874</v>
      </c>
      <c r="S99" s="19" t="str">
        <f t="shared" si="8"/>
        <v>■□ 66</v>
      </c>
      <c r="T99" s="10" t="s">
        <v>876</v>
      </c>
      <c r="U99" s="10">
        <v>66</v>
      </c>
      <c r="V99" s="10" t="s">
        <v>874</v>
      </c>
      <c r="W99" s="10" t="s">
        <v>874</v>
      </c>
      <c r="X99" s="19" t="str">
        <f t="shared" ref="X99:X109" si="12">IF(W99="x","Օ","")</f>
        <v>Օ</v>
      </c>
      <c r="Y99" s="19" t="str">
        <f t="shared" ref="Y99:Y109" si="13">IF(V99="x","∆","")</f>
        <v>∆</v>
      </c>
      <c r="Z99" s="89">
        <v>73</v>
      </c>
      <c r="AA99" s="19" t="str">
        <f t="shared" si="11"/>
        <v>xb30</v>
      </c>
      <c r="AB99" s="10"/>
      <c r="AD99" s="192"/>
    </row>
    <row r="100" spans="1:30" x14ac:dyDescent="0.25">
      <c r="A100" s="45">
        <v>98</v>
      </c>
      <c r="B100" s="11" t="s">
        <v>1343</v>
      </c>
      <c r="C100" s="10" t="s">
        <v>1236</v>
      </c>
      <c r="E100" s="11">
        <v>41.074710000000003</v>
      </c>
      <c r="F100" s="11">
        <v>60.38</v>
      </c>
      <c r="G100" s="11">
        <v>9.9776640000000008</v>
      </c>
      <c r="H100" s="11">
        <v>7.52</v>
      </c>
      <c r="I100" s="11">
        <v>6.56</v>
      </c>
      <c r="J100" s="11">
        <v>163</v>
      </c>
      <c r="K100" s="11">
        <v>141</v>
      </c>
      <c r="L100" s="11">
        <v>133</v>
      </c>
      <c r="M100" s="11" t="s">
        <v>2443</v>
      </c>
      <c r="N100" s="11">
        <v>28.959489999999999</v>
      </c>
      <c r="O100" s="11">
        <v>28.542960000000001</v>
      </c>
      <c r="P100" s="11">
        <v>26.277349999999998</v>
      </c>
      <c r="R100" s="10" t="s">
        <v>874</v>
      </c>
      <c r="S100" s="19" t="str">
        <f t="shared" si="8"/>
        <v>■□ 28</v>
      </c>
      <c r="T100" s="10" t="s">
        <v>875</v>
      </c>
      <c r="U100" s="10">
        <v>28</v>
      </c>
      <c r="V100" s="10" t="s">
        <v>874</v>
      </c>
      <c r="W100" s="10" t="s">
        <v>874</v>
      </c>
      <c r="X100" s="19" t="str">
        <f t="shared" si="12"/>
        <v>Օ</v>
      </c>
      <c r="Y100" s="19" t="str">
        <f t="shared" si="13"/>
        <v>∆</v>
      </c>
      <c r="Z100" s="89">
        <v>45.81</v>
      </c>
      <c r="AA100" s="19" t="str">
        <f t="shared" si="11"/>
        <v>xb30</v>
      </c>
      <c r="AB100" s="10"/>
      <c r="AD100" s="193"/>
    </row>
    <row r="101" spans="1:30" s="91" customFormat="1" x14ac:dyDescent="0.25">
      <c r="A101" s="45">
        <v>99</v>
      </c>
      <c r="B101" s="91" t="s">
        <v>1343</v>
      </c>
      <c r="C101" s="92" t="s">
        <v>1237</v>
      </c>
      <c r="E101" s="91">
        <v>30.750990000000002</v>
      </c>
      <c r="F101" s="91">
        <v>39.799999999999997</v>
      </c>
      <c r="G101" s="91">
        <v>51.284469999999999</v>
      </c>
      <c r="H101" s="91">
        <v>44.07</v>
      </c>
      <c r="I101" s="91">
        <v>26.22</v>
      </c>
      <c r="J101" s="91">
        <v>164</v>
      </c>
      <c r="K101" s="91">
        <v>57</v>
      </c>
      <c r="L101" s="91">
        <v>53</v>
      </c>
      <c r="M101" s="91" t="s">
        <v>2444</v>
      </c>
      <c r="N101" s="91">
        <v>17.480319999999999</v>
      </c>
      <c r="O101" s="91">
        <v>11.12895</v>
      </c>
      <c r="P101" s="91">
        <v>4.5965699999999998</v>
      </c>
      <c r="R101" s="92"/>
      <c r="S101" s="94" t="str">
        <f t="shared" si="8"/>
        <v>■□ 11</v>
      </c>
      <c r="T101" s="92" t="s">
        <v>869</v>
      </c>
      <c r="U101" s="92">
        <v>11</v>
      </c>
      <c r="V101" s="92"/>
      <c r="W101" s="92"/>
      <c r="X101" s="94" t="str">
        <f t="shared" si="12"/>
        <v/>
      </c>
      <c r="Y101" s="94" t="str">
        <f t="shared" si="13"/>
        <v/>
      </c>
      <c r="Z101" s="95">
        <v>46.64</v>
      </c>
      <c r="AA101" s="94" t="str">
        <f t="shared" si="11"/>
        <v>xb30</v>
      </c>
      <c r="AB101" s="92" t="s">
        <v>1144</v>
      </c>
      <c r="AD101" s="194"/>
    </row>
    <row r="102" spans="1:30" x14ac:dyDescent="0.25">
      <c r="A102" s="45">
        <v>100</v>
      </c>
      <c r="B102" s="11" t="s">
        <v>1343</v>
      </c>
      <c r="C102" s="10" t="s">
        <v>1238</v>
      </c>
      <c r="E102" s="11">
        <v>30.38935</v>
      </c>
      <c r="F102" s="11">
        <v>50.44</v>
      </c>
      <c r="G102" s="11">
        <v>39.730780000000003</v>
      </c>
      <c r="H102" s="11">
        <v>34.270000000000003</v>
      </c>
      <c r="I102" s="11">
        <v>20.100000000000001</v>
      </c>
      <c r="J102" s="11">
        <v>182</v>
      </c>
      <c r="K102" s="11">
        <v>95</v>
      </c>
      <c r="L102" s="11">
        <v>87</v>
      </c>
      <c r="M102" s="11" t="s">
        <v>2445</v>
      </c>
      <c r="N102" s="11">
        <v>25.001329999999999</v>
      </c>
      <c r="O102" s="11">
        <v>18.78537</v>
      </c>
      <c r="P102" s="11">
        <v>11.29946</v>
      </c>
      <c r="R102" s="10"/>
      <c r="S102" s="19" t="str">
        <f t="shared" si="8"/>
        <v>■□ 18</v>
      </c>
      <c r="T102" s="10" t="s">
        <v>869</v>
      </c>
      <c r="U102" s="10">
        <v>18</v>
      </c>
      <c r="V102" s="10"/>
      <c r="W102" s="10"/>
      <c r="X102" s="19" t="str">
        <f t="shared" si="12"/>
        <v/>
      </c>
      <c r="Y102" s="19" t="str">
        <f t="shared" si="13"/>
        <v/>
      </c>
      <c r="Z102" s="89">
        <v>45.59</v>
      </c>
      <c r="AA102" s="19" t="str">
        <f t="shared" si="11"/>
        <v>xb30</v>
      </c>
      <c r="AB102" s="10"/>
      <c r="AD102" s="195"/>
    </row>
    <row r="103" spans="1:30" x14ac:dyDescent="0.25">
      <c r="A103" s="45">
        <v>101</v>
      </c>
      <c r="B103" s="11" t="s">
        <v>1343</v>
      </c>
      <c r="C103" s="10" t="s">
        <v>1239</v>
      </c>
      <c r="E103" s="11">
        <v>30.472570000000001</v>
      </c>
      <c r="F103" s="11">
        <v>35.380000000000003</v>
      </c>
      <c r="G103" s="11">
        <v>41.026440000000001</v>
      </c>
      <c r="H103" s="11">
        <v>35.36</v>
      </c>
      <c r="I103" s="11">
        <v>20.81</v>
      </c>
      <c r="J103" s="11">
        <v>140</v>
      </c>
      <c r="K103" s="11">
        <v>57</v>
      </c>
      <c r="L103" s="11">
        <v>51</v>
      </c>
      <c r="M103" s="11" t="s">
        <v>2446</v>
      </c>
      <c r="N103" s="11">
        <v>12.84765</v>
      </c>
      <c r="O103" s="11">
        <v>8.6889109999999992</v>
      </c>
      <c r="P103" s="11">
        <v>4.1762519999999999</v>
      </c>
      <c r="R103" s="10"/>
      <c r="S103" s="19" t="str">
        <f t="shared" si="8"/>
        <v>■□ 8</v>
      </c>
      <c r="T103" s="10" t="s">
        <v>869</v>
      </c>
      <c r="U103" s="10">
        <v>8</v>
      </c>
      <c r="V103" s="10"/>
      <c r="W103" s="10"/>
      <c r="X103" s="19" t="str">
        <f t="shared" si="12"/>
        <v/>
      </c>
      <c r="Y103" s="19" t="str">
        <f t="shared" si="13"/>
        <v/>
      </c>
      <c r="Z103" s="89">
        <v>41.61</v>
      </c>
      <c r="AA103" s="19" t="str">
        <f t="shared" si="11"/>
        <v>xb30</v>
      </c>
      <c r="AB103" s="10" t="s">
        <v>1144</v>
      </c>
      <c r="AD103" s="196"/>
    </row>
    <row r="104" spans="1:30" x14ac:dyDescent="0.25">
      <c r="A104" s="45">
        <v>102</v>
      </c>
      <c r="B104" s="11" t="s">
        <v>1343</v>
      </c>
      <c r="C104" s="10" t="s">
        <v>1240</v>
      </c>
      <c r="E104" s="11">
        <v>30.287230000000001</v>
      </c>
      <c r="F104" s="11">
        <v>32.270000000000003</v>
      </c>
      <c r="G104" s="11">
        <v>32.963389999999997</v>
      </c>
      <c r="H104" s="11">
        <v>28.46</v>
      </c>
      <c r="I104" s="11">
        <v>16.62</v>
      </c>
      <c r="J104" s="11">
        <v>122</v>
      </c>
      <c r="K104" s="11">
        <v>56</v>
      </c>
      <c r="L104" s="11">
        <v>51</v>
      </c>
      <c r="M104" s="11" t="s">
        <v>2447</v>
      </c>
      <c r="N104" s="11">
        <v>10.03585</v>
      </c>
      <c r="O104" s="11">
        <v>7.2049630000000002</v>
      </c>
      <c r="P104" s="11">
        <v>3.9619309999999999</v>
      </c>
      <c r="R104" s="10"/>
      <c r="S104" s="19" t="str">
        <f t="shared" si="8"/>
        <v>■□ 7</v>
      </c>
      <c r="T104" s="10" t="s">
        <v>869</v>
      </c>
      <c r="U104" s="10">
        <v>7</v>
      </c>
      <c r="V104" s="10"/>
      <c r="W104" s="10"/>
      <c r="X104" s="19" t="str">
        <f t="shared" si="12"/>
        <v/>
      </c>
      <c r="Y104" s="19" t="str">
        <f t="shared" si="13"/>
        <v/>
      </c>
      <c r="Z104" s="89">
        <v>31.14</v>
      </c>
      <c r="AA104" s="19" t="str">
        <f t="shared" si="11"/>
        <v>xb30</v>
      </c>
      <c r="AB104" s="10" t="s">
        <v>1144</v>
      </c>
      <c r="AD104" s="197"/>
    </row>
    <row r="105" spans="1:30" x14ac:dyDescent="0.25">
      <c r="A105" s="45">
        <v>103</v>
      </c>
      <c r="B105" s="11" t="s">
        <v>1343</v>
      </c>
      <c r="C105" s="10" t="s">
        <v>1241</v>
      </c>
      <c r="E105" s="11">
        <v>30.65241</v>
      </c>
      <c r="F105" s="11">
        <v>60.48</v>
      </c>
      <c r="G105" s="11">
        <v>19.844090000000001</v>
      </c>
      <c r="H105" s="11">
        <v>17.07</v>
      </c>
      <c r="I105" s="11">
        <v>10.119999999999999</v>
      </c>
      <c r="J105" s="11">
        <v>181</v>
      </c>
      <c r="K105" s="11">
        <v>135</v>
      </c>
      <c r="L105" s="11">
        <v>128</v>
      </c>
      <c r="M105" s="11" t="s">
        <v>2448</v>
      </c>
      <c r="N105" s="11">
        <v>31.615349999999999</v>
      </c>
      <c r="O105" s="11">
        <v>28.658729999999998</v>
      </c>
      <c r="P105" s="11">
        <v>24.20279</v>
      </c>
      <c r="R105" s="10" t="s">
        <v>874</v>
      </c>
      <c r="S105" s="19" t="str">
        <f t="shared" si="8"/>
        <v>■□ 28</v>
      </c>
      <c r="T105" s="10" t="s">
        <v>875</v>
      </c>
      <c r="U105" s="10">
        <v>28</v>
      </c>
      <c r="V105" s="10" t="s">
        <v>874</v>
      </c>
      <c r="W105" s="10" t="s">
        <v>874</v>
      </c>
      <c r="X105" s="19" t="str">
        <f t="shared" si="12"/>
        <v>Օ</v>
      </c>
      <c r="Y105" s="19" t="str">
        <f t="shared" si="13"/>
        <v>∆</v>
      </c>
      <c r="Z105" s="89">
        <v>49.18</v>
      </c>
      <c r="AA105" s="19" t="str">
        <f t="shared" si="11"/>
        <v>xb30</v>
      </c>
      <c r="AB105" s="10"/>
      <c r="AD105" s="198"/>
    </row>
    <row r="106" spans="1:30" x14ac:dyDescent="0.25">
      <c r="A106" s="45">
        <v>104</v>
      </c>
      <c r="B106" s="11" t="s">
        <v>1343</v>
      </c>
      <c r="C106" s="10" t="s">
        <v>1242</v>
      </c>
      <c r="E106" s="11">
        <v>30.53342</v>
      </c>
      <c r="F106" s="11">
        <v>34.950000000000003</v>
      </c>
      <c r="G106" s="11">
        <v>20.885680000000001</v>
      </c>
      <c r="H106" s="11">
        <v>17.989999999999998</v>
      </c>
      <c r="I106" s="11">
        <v>10.61</v>
      </c>
      <c r="J106" s="11">
        <v>114</v>
      </c>
      <c r="K106" s="11">
        <v>71</v>
      </c>
      <c r="L106" s="11">
        <v>66</v>
      </c>
      <c r="M106" s="11" t="s">
        <v>2449</v>
      </c>
      <c r="N106" s="11">
        <v>10.172689999999999</v>
      </c>
      <c r="O106" s="11">
        <v>8.4721340000000005</v>
      </c>
      <c r="P106" s="11">
        <v>6.1784210000000002</v>
      </c>
      <c r="R106" s="10" t="s">
        <v>874</v>
      </c>
      <c r="S106" s="19" t="str">
        <f t="shared" si="8"/>
        <v>■□ 8</v>
      </c>
      <c r="T106" s="10" t="s">
        <v>869</v>
      </c>
      <c r="U106" s="10">
        <v>8</v>
      </c>
      <c r="V106" s="10" t="s">
        <v>874</v>
      </c>
      <c r="W106" s="10"/>
      <c r="X106" s="19" t="str">
        <f t="shared" si="12"/>
        <v/>
      </c>
      <c r="Y106" s="19" t="str">
        <f t="shared" si="13"/>
        <v>∆</v>
      </c>
      <c r="Z106" s="89">
        <v>27.61</v>
      </c>
      <c r="AA106" s="19" t="str">
        <f t="shared" si="11"/>
        <v>xb25</v>
      </c>
      <c r="AB106" s="10"/>
      <c r="AD106" s="199"/>
    </row>
    <row r="107" spans="1:30" x14ac:dyDescent="0.25">
      <c r="A107" s="45">
        <v>105</v>
      </c>
      <c r="B107" s="11" t="s">
        <v>1343</v>
      </c>
      <c r="C107" s="10" t="s">
        <v>1243</v>
      </c>
      <c r="E107" s="11">
        <v>29.457809999999998</v>
      </c>
      <c r="F107" s="11">
        <v>89.94</v>
      </c>
      <c r="G107" s="11">
        <v>9.7858769999999993</v>
      </c>
      <c r="H107" s="11">
        <v>8.52</v>
      </c>
      <c r="I107" s="11">
        <v>4.8099999999999996</v>
      </c>
      <c r="J107" s="11">
        <v>247</v>
      </c>
      <c r="K107" s="11">
        <v>221</v>
      </c>
      <c r="L107" s="11">
        <v>216</v>
      </c>
      <c r="M107" s="11" t="s">
        <v>2450</v>
      </c>
      <c r="N107" s="11">
        <v>76.346469999999997</v>
      </c>
      <c r="O107" s="11">
        <v>76.180440000000004</v>
      </c>
      <c r="P107" s="11">
        <v>75.452259999999995</v>
      </c>
      <c r="R107" s="10"/>
      <c r="S107" s="19" t="str">
        <f t="shared" si="8"/>
        <v>■□ 76</v>
      </c>
      <c r="T107" s="10" t="s">
        <v>876</v>
      </c>
      <c r="U107" s="10">
        <v>76</v>
      </c>
      <c r="V107" s="10"/>
      <c r="W107" s="10"/>
      <c r="X107" s="19" t="str">
        <f t="shared" si="12"/>
        <v/>
      </c>
      <c r="Y107" s="19" t="str">
        <f t="shared" si="13"/>
        <v/>
      </c>
      <c r="Z107" s="89">
        <v>77.72</v>
      </c>
      <c r="AA107" s="19" t="str">
        <f t="shared" si="11"/>
        <v>xb30</v>
      </c>
      <c r="AB107" s="10"/>
      <c r="AD107" s="200"/>
    </row>
    <row r="108" spans="1:30" x14ac:dyDescent="0.25">
      <c r="A108" s="45">
        <v>106</v>
      </c>
      <c r="B108" s="11" t="s">
        <v>1343</v>
      </c>
      <c r="C108" s="10" t="s">
        <v>1244</v>
      </c>
      <c r="E108" s="11">
        <v>29.275179999999999</v>
      </c>
      <c r="F108" s="11">
        <v>80.38</v>
      </c>
      <c r="G108" s="11">
        <v>9.9009429999999998</v>
      </c>
      <c r="H108" s="11">
        <v>8.64</v>
      </c>
      <c r="I108" s="11">
        <v>4.84</v>
      </c>
      <c r="J108" s="11">
        <v>219</v>
      </c>
      <c r="K108" s="11">
        <v>194</v>
      </c>
      <c r="L108" s="11">
        <v>189</v>
      </c>
      <c r="M108" s="11" t="s">
        <v>2451</v>
      </c>
      <c r="N108" s="11">
        <v>57.846989999999998</v>
      </c>
      <c r="O108" s="11">
        <v>57.360720000000001</v>
      </c>
      <c r="P108" s="11">
        <v>56.325699999999998</v>
      </c>
      <c r="R108" s="10" t="s">
        <v>874</v>
      </c>
      <c r="S108" s="19" t="str">
        <f t="shared" si="8"/>
        <v>■□ 57</v>
      </c>
      <c r="T108" s="10" t="s">
        <v>876</v>
      </c>
      <c r="U108" s="10">
        <v>57</v>
      </c>
      <c r="V108" s="10" t="s">
        <v>874</v>
      </c>
      <c r="W108" s="10" t="s">
        <v>874</v>
      </c>
      <c r="X108" s="19" t="str">
        <f t="shared" si="12"/>
        <v>Օ</v>
      </c>
      <c r="Y108" s="19" t="str">
        <f t="shared" si="13"/>
        <v>∆</v>
      </c>
      <c r="Z108" s="89">
        <v>67.38</v>
      </c>
      <c r="AA108" s="19" t="str">
        <f t="shared" si="11"/>
        <v>xb30</v>
      </c>
      <c r="AB108" s="10"/>
      <c r="AD108" s="201"/>
    </row>
    <row r="109" spans="1:30" s="91" customFormat="1" x14ac:dyDescent="0.25">
      <c r="A109" s="45">
        <v>107</v>
      </c>
      <c r="B109" s="91" t="s">
        <v>1343</v>
      </c>
      <c r="C109" s="18" t="s">
        <v>1245</v>
      </c>
      <c r="D109" s="94" t="s">
        <v>1148</v>
      </c>
      <c r="E109" s="91">
        <v>20.093129999999999</v>
      </c>
      <c r="F109" s="91">
        <v>40.57</v>
      </c>
      <c r="G109" s="91">
        <v>45.946350000000002</v>
      </c>
      <c r="H109" s="91">
        <v>43.15</v>
      </c>
      <c r="I109" s="91">
        <v>15.78</v>
      </c>
      <c r="J109" s="91">
        <v>163</v>
      </c>
      <c r="K109" s="91">
        <v>61</v>
      </c>
      <c r="L109" s="91">
        <v>71</v>
      </c>
      <c r="M109" s="91" t="s">
        <v>2452</v>
      </c>
      <c r="N109" s="91">
        <v>17.931260000000002</v>
      </c>
      <c r="O109" s="91">
        <v>11.60055</v>
      </c>
      <c r="P109" s="91">
        <v>7.3298870000000003</v>
      </c>
      <c r="R109" s="92"/>
      <c r="S109" s="94" t="str">
        <f t="shared" si="8"/>
        <v>■□ 11</v>
      </c>
      <c r="T109" s="92" t="s">
        <v>869</v>
      </c>
      <c r="U109" s="92">
        <v>11</v>
      </c>
      <c r="V109" s="92"/>
      <c r="W109" s="92"/>
      <c r="X109" s="94" t="str">
        <f t="shared" si="12"/>
        <v/>
      </c>
      <c r="Y109" s="94" t="str">
        <f t="shared" si="13"/>
        <v/>
      </c>
      <c r="Z109" s="95">
        <v>45.35</v>
      </c>
      <c r="AA109" s="94" t="str">
        <f t="shared" si="11"/>
        <v>xb30</v>
      </c>
      <c r="AB109" s="92" t="s">
        <v>1144</v>
      </c>
      <c r="AD109" s="202"/>
    </row>
    <row r="110" spans="1:30" s="90" customFormat="1" x14ac:dyDescent="0.25">
      <c r="A110" s="45">
        <v>108</v>
      </c>
      <c r="B110" s="11" t="s">
        <v>1343</v>
      </c>
      <c r="C110" s="18" t="s">
        <v>1153</v>
      </c>
      <c r="D110" s="19" t="s">
        <v>1149</v>
      </c>
      <c r="E110" s="11">
        <v>19.765470000000001</v>
      </c>
      <c r="F110" s="11">
        <v>35.200000000000003</v>
      </c>
      <c r="G110" s="11">
        <v>36.277189999999997</v>
      </c>
      <c r="H110" s="11">
        <v>34.14</v>
      </c>
      <c r="I110" s="11">
        <v>12.27</v>
      </c>
      <c r="J110" s="11">
        <v>136</v>
      </c>
      <c r="K110" s="11">
        <v>58</v>
      </c>
      <c r="L110" s="11">
        <v>64</v>
      </c>
      <c r="M110" s="11" t="s">
        <v>2453</v>
      </c>
      <c r="N110" s="11">
        <v>12.54914</v>
      </c>
      <c r="O110" s="11">
        <v>8.5968370000000007</v>
      </c>
      <c r="P110" s="11">
        <v>5.8883080000000003</v>
      </c>
      <c r="Q110" s="11"/>
      <c r="R110" s="10"/>
      <c r="S110" s="19" t="str">
        <f t="shared" si="8"/>
        <v>■□ 8</v>
      </c>
      <c r="T110" s="10" t="s">
        <v>969</v>
      </c>
      <c r="U110" s="10">
        <v>8</v>
      </c>
      <c r="V110" s="10"/>
      <c r="W110" s="10"/>
      <c r="X110" s="19"/>
      <c r="Y110" s="19"/>
      <c r="Z110" s="89">
        <v>38.369999999999997</v>
      </c>
      <c r="AA110" s="19" t="str">
        <f t="shared" si="11"/>
        <v>xb30</v>
      </c>
      <c r="AB110" s="10" t="s">
        <v>1144</v>
      </c>
      <c r="AC110" s="11"/>
      <c r="AD110" s="203"/>
    </row>
    <row r="111" spans="1:30" x14ac:dyDescent="0.25">
      <c r="A111" s="45">
        <v>109</v>
      </c>
      <c r="B111" s="11" t="s">
        <v>1343</v>
      </c>
      <c r="C111" s="10" t="s">
        <v>407</v>
      </c>
      <c r="E111" s="11">
        <v>19.967459999999999</v>
      </c>
      <c r="F111" s="11">
        <v>69.959999999999994</v>
      </c>
      <c r="G111" s="11">
        <v>29.958590000000001</v>
      </c>
      <c r="H111" s="11">
        <v>28.16</v>
      </c>
      <c r="I111" s="11">
        <v>10.23</v>
      </c>
      <c r="J111" s="11">
        <v>225</v>
      </c>
      <c r="K111" s="11">
        <v>152</v>
      </c>
      <c r="L111" s="11">
        <v>152</v>
      </c>
      <c r="M111" s="11" t="s">
        <v>1829</v>
      </c>
      <c r="N111" s="11">
        <v>48.056280000000001</v>
      </c>
      <c r="O111" s="11">
        <v>40.687010000000001</v>
      </c>
      <c r="P111" s="11">
        <v>35.2271</v>
      </c>
      <c r="R111" s="10"/>
      <c r="S111" s="19" t="str">
        <f t="shared" si="8"/>
        <v>■□ 41</v>
      </c>
      <c r="T111" s="10" t="s">
        <v>869</v>
      </c>
      <c r="U111" s="10">
        <v>41</v>
      </c>
      <c r="V111" s="10"/>
      <c r="W111" s="10"/>
      <c r="X111" s="19" t="str">
        <f t="shared" ref="X111:X142" si="14">IF(W111="x","Օ","")</f>
        <v/>
      </c>
      <c r="Y111" s="19" t="str">
        <f t="shared" ref="Y111:Y142" si="15">IF(V111="x","∆","")</f>
        <v/>
      </c>
      <c r="Z111" s="89">
        <v>63.77</v>
      </c>
      <c r="AA111" s="19" t="str">
        <f t="shared" si="11"/>
        <v>xb30</v>
      </c>
      <c r="AB111" s="10"/>
      <c r="AD111" s="204"/>
    </row>
    <row r="112" spans="1:30" x14ac:dyDescent="0.25">
      <c r="A112" s="45">
        <v>110</v>
      </c>
      <c r="B112" s="11" t="s">
        <v>1343</v>
      </c>
      <c r="C112" s="10" t="s">
        <v>1246</v>
      </c>
      <c r="E112" s="11">
        <v>20.64743</v>
      </c>
      <c r="F112" s="11">
        <v>40.22</v>
      </c>
      <c r="G112" s="11">
        <v>30.555569999999999</v>
      </c>
      <c r="H112" s="11">
        <v>28.59</v>
      </c>
      <c r="I112" s="11">
        <v>10.77</v>
      </c>
      <c r="J112" s="11">
        <v>142</v>
      </c>
      <c r="K112" s="11">
        <v>75</v>
      </c>
      <c r="L112" s="11">
        <v>78</v>
      </c>
      <c r="M112" s="11" t="s">
        <v>2454</v>
      </c>
      <c r="N112" s="11">
        <v>15.079739999999999</v>
      </c>
      <c r="O112" s="11">
        <v>11.381740000000001</v>
      </c>
      <c r="P112" s="11">
        <v>8.5761240000000001</v>
      </c>
      <c r="R112" s="10"/>
      <c r="S112" s="19" t="str">
        <f t="shared" si="8"/>
        <v>■□ 11</v>
      </c>
      <c r="T112" s="10" t="s">
        <v>869</v>
      </c>
      <c r="U112" s="10">
        <v>11</v>
      </c>
      <c r="V112" s="10"/>
      <c r="W112" s="10"/>
      <c r="X112" s="19" t="str">
        <f t="shared" si="14"/>
        <v/>
      </c>
      <c r="Y112" s="19" t="str">
        <f t="shared" si="15"/>
        <v/>
      </c>
      <c r="Z112" s="89">
        <v>39.729999999999997</v>
      </c>
      <c r="AA112" s="19" t="str">
        <f t="shared" si="11"/>
        <v>xb30</v>
      </c>
      <c r="AB112" s="10" t="s">
        <v>1144</v>
      </c>
      <c r="AD112" s="205"/>
    </row>
    <row r="113" spans="1:30" x14ac:dyDescent="0.25">
      <c r="A113" s="45">
        <v>111</v>
      </c>
      <c r="B113" s="11" t="s">
        <v>1343</v>
      </c>
      <c r="C113" s="10" t="s">
        <v>1247</v>
      </c>
      <c r="E113" s="11">
        <v>19.47326</v>
      </c>
      <c r="F113" s="11">
        <v>30.35</v>
      </c>
      <c r="G113" s="11">
        <v>27.228560000000002</v>
      </c>
      <c r="H113" s="11">
        <v>25.67</v>
      </c>
      <c r="I113" s="11">
        <v>9.08</v>
      </c>
      <c r="J113" s="11">
        <v>111</v>
      </c>
      <c r="K113" s="11">
        <v>54</v>
      </c>
      <c r="L113" s="11">
        <v>58</v>
      </c>
      <c r="M113" s="11" t="s">
        <v>2455</v>
      </c>
      <c r="N113" s="11">
        <v>8.6945969999999999</v>
      </c>
      <c r="O113" s="11">
        <v>6.3812949999999997</v>
      </c>
      <c r="P113" s="11">
        <v>4.7692639999999997</v>
      </c>
      <c r="R113" s="10"/>
      <c r="S113" s="19" t="str">
        <f t="shared" si="8"/>
        <v>■□ 6</v>
      </c>
      <c r="T113" s="10" t="s">
        <v>869</v>
      </c>
      <c r="U113" s="10">
        <v>6</v>
      </c>
      <c r="V113" s="10"/>
      <c r="W113" s="10"/>
      <c r="X113" s="19" t="str">
        <f t="shared" si="14"/>
        <v/>
      </c>
      <c r="Y113" s="19" t="str">
        <f t="shared" si="15"/>
        <v/>
      </c>
      <c r="Z113" s="89">
        <v>39.51</v>
      </c>
      <c r="AA113" s="19" t="str">
        <f t="shared" si="11"/>
        <v>xb30</v>
      </c>
      <c r="AB113" s="10" t="s">
        <v>1144</v>
      </c>
      <c r="AD113" s="206"/>
    </row>
    <row r="114" spans="1:30" x14ac:dyDescent="0.25">
      <c r="A114" s="45">
        <v>112</v>
      </c>
      <c r="B114" s="11" t="s">
        <v>1343</v>
      </c>
      <c r="C114" s="10" t="s">
        <v>1248</v>
      </c>
      <c r="E114" s="11">
        <v>18.757169999999999</v>
      </c>
      <c r="F114" s="11">
        <v>84.63</v>
      </c>
      <c r="G114" s="11">
        <v>5.1303229999999997</v>
      </c>
      <c r="H114" s="11">
        <v>4.8600000000000003</v>
      </c>
      <c r="I114" s="11">
        <v>1.65</v>
      </c>
      <c r="J114" s="11">
        <v>222</v>
      </c>
      <c r="K114" s="11">
        <v>208</v>
      </c>
      <c r="L114" s="11">
        <v>207</v>
      </c>
      <c r="M114" s="11" t="s">
        <v>2456</v>
      </c>
      <c r="N114" s="11">
        <v>63.993769999999998</v>
      </c>
      <c r="O114" s="11">
        <v>65.278149999999997</v>
      </c>
      <c r="P114" s="11">
        <v>68.066860000000005</v>
      </c>
      <c r="R114" s="10" t="s">
        <v>874</v>
      </c>
      <c r="S114" s="19" t="str">
        <f t="shared" si="8"/>
        <v>■□ 66</v>
      </c>
      <c r="T114" s="10" t="s">
        <v>876</v>
      </c>
      <c r="U114" s="10">
        <v>66</v>
      </c>
      <c r="V114" s="10" t="s">
        <v>874</v>
      </c>
      <c r="W114" s="10" t="s">
        <v>874</v>
      </c>
      <c r="X114" s="19" t="str">
        <f t="shared" si="14"/>
        <v>Օ</v>
      </c>
      <c r="Y114" s="19" t="str">
        <f t="shared" si="15"/>
        <v>∆</v>
      </c>
      <c r="Z114" s="89">
        <v>70.78</v>
      </c>
      <c r="AA114" s="19" t="str">
        <f t="shared" si="11"/>
        <v>xb30</v>
      </c>
      <c r="AB114" s="10"/>
      <c r="AD114" s="207"/>
    </row>
    <row r="115" spans="1:30" s="91" customFormat="1" x14ac:dyDescent="0.25">
      <c r="A115" s="45">
        <v>113</v>
      </c>
      <c r="B115" s="91" t="s">
        <v>1343</v>
      </c>
      <c r="C115" s="92" t="s">
        <v>1249</v>
      </c>
      <c r="E115" s="91">
        <v>9.7373089999999998</v>
      </c>
      <c r="F115" s="91">
        <v>59.73</v>
      </c>
      <c r="G115" s="91">
        <v>34.569839999999999</v>
      </c>
      <c r="H115" s="91">
        <v>34.07</v>
      </c>
      <c r="I115" s="91">
        <v>5.85</v>
      </c>
      <c r="J115" s="91">
        <v>203</v>
      </c>
      <c r="K115" s="91">
        <v>120</v>
      </c>
      <c r="L115" s="91">
        <v>134</v>
      </c>
      <c r="M115" s="91" t="s">
        <v>2457</v>
      </c>
      <c r="N115" s="91">
        <v>35.539209999999997</v>
      </c>
      <c r="O115" s="91">
        <v>27.8292</v>
      </c>
      <c r="P115" s="91">
        <v>26.02739</v>
      </c>
      <c r="R115" s="92"/>
      <c r="S115" s="94" t="str">
        <f t="shared" si="8"/>
        <v>■□ 28</v>
      </c>
      <c r="T115" s="92" t="s">
        <v>869</v>
      </c>
      <c r="U115" s="92">
        <v>28</v>
      </c>
      <c r="V115" s="92"/>
      <c r="W115" s="92"/>
      <c r="X115" s="94" t="str">
        <f t="shared" si="14"/>
        <v/>
      </c>
      <c r="Y115" s="94" t="str">
        <f t="shared" si="15"/>
        <v/>
      </c>
      <c r="Z115" s="95">
        <v>57.75</v>
      </c>
      <c r="AA115" s="94" t="str">
        <f t="shared" si="11"/>
        <v>xb30</v>
      </c>
      <c r="AB115" s="92" t="s">
        <v>1144</v>
      </c>
      <c r="AD115" s="208"/>
    </row>
    <row r="116" spans="1:30" x14ac:dyDescent="0.25">
      <c r="A116" s="45">
        <v>114</v>
      </c>
      <c r="B116" s="11" t="s">
        <v>1343</v>
      </c>
      <c r="C116" s="10" t="s">
        <v>1250</v>
      </c>
      <c r="E116" s="11">
        <v>9.8659839999999992</v>
      </c>
      <c r="F116" s="11">
        <v>40.270000000000003</v>
      </c>
      <c r="G116" s="11">
        <v>34.687249999999999</v>
      </c>
      <c r="H116" s="11">
        <v>34.17</v>
      </c>
      <c r="I116" s="11">
        <v>5.94</v>
      </c>
      <c r="J116" s="11">
        <v>148</v>
      </c>
      <c r="K116" s="11">
        <v>71</v>
      </c>
      <c r="L116" s="11">
        <v>86</v>
      </c>
      <c r="M116" s="11" t="s">
        <v>2458</v>
      </c>
      <c r="N116" s="11">
        <v>16.071010000000001</v>
      </c>
      <c r="O116" s="11">
        <v>11.41405</v>
      </c>
      <c r="P116" s="11">
        <v>10.13184</v>
      </c>
      <c r="R116" s="10"/>
      <c r="S116" s="19" t="str">
        <f t="shared" si="8"/>
        <v>■□ 11</v>
      </c>
      <c r="T116" s="10" t="s">
        <v>869</v>
      </c>
      <c r="U116" s="10">
        <v>11</v>
      </c>
      <c r="V116" s="10"/>
      <c r="W116" s="10"/>
      <c r="X116" s="19" t="str">
        <f t="shared" si="14"/>
        <v/>
      </c>
      <c r="Y116" s="19" t="str">
        <f t="shared" si="15"/>
        <v/>
      </c>
      <c r="Z116" s="89">
        <v>42.17</v>
      </c>
      <c r="AA116" s="19" t="str">
        <f t="shared" si="11"/>
        <v>xb30</v>
      </c>
      <c r="AB116" s="10" t="s">
        <v>1144</v>
      </c>
      <c r="AD116" s="209"/>
    </row>
    <row r="117" spans="1:30" x14ac:dyDescent="0.25">
      <c r="A117" s="45">
        <v>115</v>
      </c>
      <c r="B117" s="11" t="s">
        <v>1343</v>
      </c>
      <c r="C117" s="10" t="s">
        <v>1251</v>
      </c>
      <c r="E117" s="11">
        <v>10.66108</v>
      </c>
      <c r="F117" s="11">
        <v>50.29</v>
      </c>
      <c r="G117" s="11">
        <v>20.14481</v>
      </c>
      <c r="H117" s="11">
        <v>19.8</v>
      </c>
      <c r="I117" s="11">
        <v>3.73</v>
      </c>
      <c r="J117" s="11">
        <v>154</v>
      </c>
      <c r="K117" s="11">
        <v>107</v>
      </c>
      <c r="L117" s="11">
        <v>113</v>
      </c>
      <c r="M117" s="11" t="s">
        <v>2459</v>
      </c>
      <c r="N117" s="11">
        <v>21.633900000000001</v>
      </c>
      <c r="O117" s="11">
        <v>18.66367</v>
      </c>
      <c r="P117" s="11">
        <v>18.131029999999999</v>
      </c>
      <c r="R117" s="10"/>
      <c r="S117" s="19" t="str">
        <f t="shared" si="8"/>
        <v>■□ 18</v>
      </c>
      <c r="T117" s="10" t="s">
        <v>869</v>
      </c>
      <c r="U117" s="10">
        <v>18</v>
      </c>
      <c r="V117" s="10"/>
      <c r="W117" s="10"/>
      <c r="X117" s="19" t="str">
        <f t="shared" si="14"/>
        <v/>
      </c>
      <c r="Y117" s="19" t="str">
        <f t="shared" si="15"/>
        <v/>
      </c>
      <c r="Z117" s="89">
        <v>42.45</v>
      </c>
      <c r="AA117" s="19" t="str">
        <f t="shared" si="11"/>
        <v>xb30</v>
      </c>
      <c r="AB117" s="10"/>
      <c r="AD117" s="210"/>
    </row>
    <row r="118" spans="1:30" x14ac:dyDescent="0.25">
      <c r="A118" s="45">
        <v>116</v>
      </c>
      <c r="B118" s="11" t="s">
        <v>1343</v>
      </c>
      <c r="C118" s="10" t="s">
        <v>1252</v>
      </c>
      <c r="E118" s="11">
        <v>9.8108310000000003</v>
      </c>
      <c r="F118" s="11">
        <v>30.1</v>
      </c>
      <c r="G118" s="11">
        <v>20.59958</v>
      </c>
      <c r="H118" s="11">
        <v>20.3</v>
      </c>
      <c r="I118" s="11">
        <v>3.51</v>
      </c>
      <c r="J118" s="11">
        <v>102</v>
      </c>
      <c r="K118" s="11">
        <v>58</v>
      </c>
      <c r="L118" s="11">
        <v>66</v>
      </c>
      <c r="M118" s="11" t="s">
        <v>2460</v>
      </c>
      <c r="N118" s="11">
        <v>7.9663190000000004</v>
      </c>
      <c r="O118" s="11">
        <v>6.2757959999999997</v>
      </c>
      <c r="P118" s="11">
        <v>5.8807869999999998</v>
      </c>
      <c r="R118" s="10"/>
      <c r="S118" s="19" t="str">
        <f t="shared" si="8"/>
        <v>■□ 6</v>
      </c>
      <c r="T118" s="10" t="s">
        <v>869</v>
      </c>
      <c r="U118" s="10">
        <v>6</v>
      </c>
      <c r="V118" s="10"/>
      <c r="W118" s="10"/>
      <c r="X118" s="19" t="str">
        <f t="shared" si="14"/>
        <v/>
      </c>
      <c r="Y118" s="19" t="str">
        <f t="shared" si="15"/>
        <v/>
      </c>
      <c r="Z118" s="89">
        <v>30.1</v>
      </c>
      <c r="AA118" s="19" t="str">
        <f t="shared" si="11"/>
        <v>xb30</v>
      </c>
      <c r="AB118" s="10" t="s">
        <v>1144</v>
      </c>
      <c r="AD118" s="211"/>
    </row>
    <row r="119" spans="1:30" x14ac:dyDescent="0.25">
      <c r="A119" s="45">
        <v>117</v>
      </c>
      <c r="B119" s="11" t="s">
        <v>1343</v>
      </c>
      <c r="C119" s="10" t="s">
        <v>1253</v>
      </c>
      <c r="E119" s="11">
        <v>10.790139999999999</v>
      </c>
      <c r="F119" s="11">
        <v>39.9</v>
      </c>
      <c r="G119" s="11">
        <v>14.94613</v>
      </c>
      <c r="H119" s="11">
        <v>14.68</v>
      </c>
      <c r="I119" s="11">
        <v>2.8</v>
      </c>
      <c r="J119" s="11">
        <v>119</v>
      </c>
      <c r="K119" s="11">
        <v>85</v>
      </c>
      <c r="L119" s="11">
        <v>89</v>
      </c>
      <c r="M119" s="11" t="s">
        <v>2461</v>
      </c>
      <c r="N119" s="11">
        <v>12.671419999999999</v>
      </c>
      <c r="O119" s="11">
        <v>11.19191</v>
      </c>
      <c r="P119" s="11">
        <v>10.993499999999999</v>
      </c>
      <c r="R119" s="10"/>
      <c r="S119" s="19" t="str">
        <f t="shared" si="8"/>
        <v>■□ 11</v>
      </c>
      <c r="T119" s="10" t="s">
        <v>869</v>
      </c>
      <c r="U119" s="10">
        <v>11</v>
      </c>
      <c r="V119" s="10"/>
      <c r="W119" s="10"/>
      <c r="X119" s="19" t="str">
        <f t="shared" si="14"/>
        <v/>
      </c>
      <c r="Y119" s="19" t="str">
        <f t="shared" si="15"/>
        <v/>
      </c>
      <c r="Z119" s="89">
        <v>38.159999999999997</v>
      </c>
      <c r="AA119" s="19" t="str">
        <f t="shared" si="11"/>
        <v>xb30</v>
      </c>
      <c r="AB119" s="10"/>
      <c r="AD119" s="212"/>
    </row>
    <row r="120" spans="1:30" x14ac:dyDescent="0.25">
      <c r="A120" s="45">
        <v>118</v>
      </c>
      <c r="B120" s="11" t="s">
        <v>1343</v>
      </c>
      <c r="C120" s="10" t="s">
        <v>1254</v>
      </c>
      <c r="E120" s="11">
        <v>9.0836690000000004</v>
      </c>
      <c r="F120" s="11">
        <v>30.5</v>
      </c>
      <c r="G120" s="11">
        <v>14.959440000000001</v>
      </c>
      <c r="H120" s="11">
        <v>14.77</v>
      </c>
      <c r="I120" s="11">
        <v>2.36</v>
      </c>
      <c r="J120" s="11">
        <v>95</v>
      </c>
      <c r="K120" s="11">
        <v>63</v>
      </c>
      <c r="L120" s="11">
        <v>68</v>
      </c>
      <c r="M120" s="11" t="s">
        <v>2462</v>
      </c>
      <c r="N120" s="11">
        <v>7.5599689999999997</v>
      </c>
      <c r="O120" s="11">
        <v>6.4419009999999997</v>
      </c>
      <c r="P120" s="11">
        <v>6.3193650000000003</v>
      </c>
      <c r="R120" s="10"/>
      <c r="S120" s="19" t="str">
        <f t="shared" si="8"/>
        <v>■□ 6</v>
      </c>
      <c r="T120" s="10" t="s">
        <v>869</v>
      </c>
      <c r="U120" s="10">
        <v>6</v>
      </c>
      <c r="V120" s="10"/>
      <c r="W120" s="10"/>
      <c r="X120" s="19" t="str">
        <f t="shared" si="14"/>
        <v/>
      </c>
      <c r="Y120" s="19" t="str">
        <f t="shared" si="15"/>
        <v/>
      </c>
      <c r="Z120" s="89">
        <v>29.05</v>
      </c>
      <c r="AA120" s="19" t="str">
        <f t="shared" si="11"/>
        <v>xb25</v>
      </c>
      <c r="AB120" s="10" t="s">
        <v>1144</v>
      </c>
      <c r="AD120" s="213"/>
    </row>
    <row r="121" spans="1:30" x14ac:dyDescent="0.25">
      <c r="A121" s="45">
        <v>119</v>
      </c>
      <c r="B121" s="11" t="s">
        <v>1343</v>
      </c>
      <c r="C121" s="10" t="s">
        <v>1255</v>
      </c>
      <c r="E121" s="11">
        <v>9.3170750000000009</v>
      </c>
      <c r="F121" s="11">
        <v>89.56</v>
      </c>
      <c r="G121" s="11">
        <v>10.24169</v>
      </c>
      <c r="H121" s="11">
        <v>10.11</v>
      </c>
      <c r="I121" s="11">
        <v>1.66</v>
      </c>
      <c r="J121" s="11">
        <v>246</v>
      </c>
      <c r="K121" s="11">
        <v>219</v>
      </c>
      <c r="L121" s="11">
        <v>221</v>
      </c>
      <c r="M121" s="11" t="s">
        <v>2463</v>
      </c>
      <c r="N121" s="11">
        <v>76.314250000000001</v>
      </c>
      <c r="O121" s="11">
        <v>75.357020000000006</v>
      </c>
      <c r="P121" s="11">
        <v>78.671120000000002</v>
      </c>
      <c r="R121" s="10"/>
      <c r="S121" s="19" t="str">
        <f t="shared" si="8"/>
        <v>■□ 76</v>
      </c>
      <c r="T121" s="10" t="s">
        <v>876</v>
      </c>
      <c r="U121" s="10">
        <v>76</v>
      </c>
      <c r="V121" s="10"/>
      <c r="W121" s="10"/>
      <c r="X121" s="19" t="str">
        <f t="shared" si="14"/>
        <v/>
      </c>
      <c r="Y121" s="19" t="str">
        <f t="shared" si="15"/>
        <v/>
      </c>
      <c r="Z121" s="89">
        <v>77.08</v>
      </c>
      <c r="AA121" s="19" t="str">
        <f t="shared" si="11"/>
        <v>xb30</v>
      </c>
      <c r="AB121" s="10"/>
      <c r="AD121" s="214"/>
    </row>
    <row r="122" spans="1:30" x14ac:dyDescent="0.25">
      <c r="A122" s="45">
        <v>120</v>
      </c>
      <c r="B122" s="11" t="s">
        <v>1343</v>
      </c>
      <c r="C122" s="10" t="s">
        <v>1256</v>
      </c>
      <c r="E122" s="11">
        <v>9.4647769999999998</v>
      </c>
      <c r="F122" s="11">
        <v>70.28</v>
      </c>
      <c r="G122" s="11">
        <v>9.7657279999999993</v>
      </c>
      <c r="H122" s="11">
        <v>9.6300000000000008</v>
      </c>
      <c r="I122" s="11">
        <v>1.61</v>
      </c>
      <c r="J122" s="11">
        <v>191</v>
      </c>
      <c r="K122" s="11">
        <v>166</v>
      </c>
      <c r="L122" s="11">
        <v>168</v>
      </c>
      <c r="M122" s="11" t="s">
        <v>2464</v>
      </c>
      <c r="N122" s="11">
        <v>42.118580000000001</v>
      </c>
      <c r="O122" s="11">
        <v>41.143009999999997</v>
      </c>
      <c r="P122" s="11">
        <v>42.733629999999998</v>
      </c>
      <c r="R122" s="10" t="s">
        <v>874</v>
      </c>
      <c r="S122" s="19" t="str">
        <f t="shared" si="8"/>
        <v>■□ 41</v>
      </c>
      <c r="T122" s="10" t="s">
        <v>876</v>
      </c>
      <c r="U122" s="10">
        <v>41</v>
      </c>
      <c r="V122" s="10" t="s">
        <v>874</v>
      </c>
      <c r="W122" s="10" t="s">
        <v>874</v>
      </c>
      <c r="X122" s="19" t="str">
        <f t="shared" si="14"/>
        <v>Օ</v>
      </c>
      <c r="Y122" s="19" t="str">
        <f t="shared" si="15"/>
        <v>∆</v>
      </c>
      <c r="Z122" s="89">
        <v>57.93</v>
      </c>
      <c r="AA122" s="19" t="str">
        <f t="shared" si="11"/>
        <v>xb30</v>
      </c>
      <c r="AB122" s="10"/>
      <c r="AD122" s="215"/>
    </row>
    <row r="123" spans="1:30" s="91" customFormat="1" x14ac:dyDescent="0.25">
      <c r="A123" s="45">
        <v>121</v>
      </c>
      <c r="B123" s="91" t="s">
        <v>1343</v>
      </c>
      <c r="C123" s="92" t="s">
        <v>1257</v>
      </c>
      <c r="E123" s="91">
        <v>359.80099999999999</v>
      </c>
      <c r="F123" s="91">
        <v>41.49</v>
      </c>
      <c r="G123" s="91">
        <v>46.557340000000003</v>
      </c>
      <c r="H123" s="91">
        <v>46.56</v>
      </c>
      <c r="I123" s="91">
        <v>-0.16</v>
      </c>
      <c r="J123" s="91">
        <v>165</v>
      </c>
      <c r="K123" s="91">
        <v>61</v>
      </c>
      <c r="L123" s="91">
        <v>99</v>
      </c>
      <c r="M123" s="91" t="s">
        <v>2465</v>
      </c>
      <c r="N123" s="91">
        <v>19.347349999999999</v>
      </c>
      <c r="O123" s="91">
        <v>12.17454</v>
      </c>
      <c r="P123" s="91">
        <v>13.12782</v>
      </c>
      <c r="R123" s="92"/>
      <c r="S123" s="94" t="str">
        <f t="shared" si="8"/>
        <v>■□ 11</v>
      </c>
      <c r="T123" s="92" t="s">
        <v>869</v>
      </c>
      <c r="U123" s="92">
        <v>11</v>
      </c>
      <c r="V123" s="92"/>
      <c r="W123" s="92"/>
      <c r="X123" s="94" t="str">
        <f t="shared" si="14"/>
        <v/>
      </c>
      <c r="Y123" s="94" t="str">
        <f t="shared" si="15"/>
        <v/>
      </c>
      <c r="Z123" s="95">
        <v>52.52</v>
      </c>
      <c r="AA123" s="94" t="str">
        <f t="shared" si="11"/>
        <v>xb30</v>
      </c>
      <c r="AB123" s="92" t="s">
        <v>1144</v>
      </c>
      <c r="AD123" s="216"/>
    </row>
    <row r="124" spans="1:30" x14ac:dyDescent="0.25">
      <c r="A124" s="45">
        <v>122</v>
      </c>
      <c r="B124" s="11" t="s">
        <v>1343</v>
      </c>
      <c r="C124" s="10" t="s">
        <v>1258</v>
      </c>
      <c r="E124" s="11">
        <v>359.99439999999998</v>
      </c>
      <c r="F124" s="11">
        <v>50.54</v>
      </c>
      <c r="G124" s="11">
        <v>29.694610000000001</v>
      </c>
      <c r="H124" s="11">
        <v>29.69</v>
      </c>
      <c r="I124" s="11">
        <v>0</v>
      </c>
      <c r="J124" s="11">
        <v>167</v>
      </c>
      <c r="K124" s="11">
        <v>101</v>
      </c>
      <c r="L124" s="11">
        <v>120</v>
      </c>
      <c r="M124" s="11" t="s">
        <v>2466</v>
      </c>
      <c r="N124" s="11">
        <v>24.052230000000002</v>
      </c>
      <c r="O124" s="11">
        <v>18.877579999999998</v>
      </c>
      <c r="P124" s="11">
        <v>20.257919999999999</v>
      </c>
      <c r="R124" s="10"/>
      <c r="S124" s="19" t="str">
        <f t="shared" si="8"/>
        <v>■□ 18</v>
      </c>
      <c r="T124" s="10" t="s">
        <v>869</v>
      </c>
      <c r="U124" s="10">
        <v>18</v>
      </c>
      <c r="V124" s="10"/>
      <c r="W124" s="10"/>
      <c r="X124" s="19" t="str">
        <f t="shared" si="14"/>
        <v/>
      </c>
      <c r="Y124" s="19" t="str">
        <f t="shared" si="15"/>
        <v/>
      </c>
      <c r="Z124" s="89">
        <v>48.45</v>
      </c>
      <c r="AA124" s="19" t="str">
        <f t="shared" si="11"/>
        <v>xb30</v>
      </c>
      <c r="AB124" s="10" t="s">
        <v>1144</v>
      </c>
      <c r="AD124" s="217"/>
    </row>
    <row r="125" spans="1:30" x14ac:dyDescent="0.25">
      <c r="A125" s="45">
        <v>123</v>
      </c>
      <c r="B125" s="11" t="s">
        <v>1343</v>
      </c>
      <c r="C125" s="10" t="s">
        <v>1259</v>
      </c>
      <c r="E125" s="11">
        <v>359.58049999999997</v>
      </c>
      <c r="F125" s="11">
        <v>29.77</v>
      </c>
      <c r="G125" s="11">
        <v>31.13871</v>
      </c>
      <c r="H125" s="11">
        <v>31.14</v>
      </c>
      <c r="I125" s="11">
        <v>-0.23</v>
      </c>
      <c r="J125" s="11">
        <v>113</v>
      </c>
      <c r="K125" s="11">
        <v>49</v>
      </c>
      <c r="L125" s="11">
        <v>71</v>
      </c>
      <c r="M125" s="11" t="s">
        <v>2467</v>
      </c>
      <c r="N125" s="11">
        <v>9.0385679999999997</v>
      </c>
      <c r="O125" s="11">
        <v>6.1417700000000002</v>
      </c>
      <c r="P125" s="11">
        <v>6.6476579999999998</v>
      </c>
      <c r="R125" s="10"/>
      <c r="S125" s="19" t="str">
        <f t="shared" si="8"/>
        <v>■□ 6</v>
      </c>
      <c r="T125" s="10" t="s">
        <v>869</v>
      </c>
      <c r="U125" s="10">
        <v>6</v>
      </c>
      <c r="V125" s="10"/>
      <c r="W125" s="10"/>
      <c r="X125" s="19" t="str">
        <f t="shared" si="14"/>
        <v/>
      </c>
      <c r="Y125" s="19" t="str">
        <f t="shared" si="15"/>
        <v/>
      </c>
      <c r="Z125" s="89">
        <v>36.07</v>
      </c>
      <c r="AA125" s="19" t="str">
        <f t="shared" si="11"/>
        <v>xb30</v>
      </c>
      <c r="AB125" s="10" t="s">
        <v>1144</v>
      </c>
      <c r="AD125" s="218"/>
    </row>
    <row r="126" spans="1:30" x14ac:dyDescent="0.25">
      <c r="A126" s="45">
        <v>124</v>
      </c>
      <c r="B126" s="11" t="s">
        <v>1343</v>
      </c>
      <c r="C126" s="10" t="s">
        <v>1260</v>
      </c>
      <c r="E126" s="11">
        <v>359.39269999999999</v>
      </c>
      <c r="F126" s="11">
        <v>70.13</v>
      </c>
      <c r="G126" s="11">
        <v>14.855499999999999</v>
      </c>
      <c r="H126" s="11">
        <v>14.85</v>
      </c>
      <c r="I126" s="11">
        <v>-0.16</v>
      </c>
      <c r="J126" s="11">
        <v>198</v>
      </c>
      <c r="K126" s="11">
        <v>162</v>
      </c>
      <c r="L126" s="11">
        <v>171</v>
      </c>
      <c r="M126" s="11" t="s">
        <v>2468</v>
      </c>
      <c r="N126" s="11">
        <v>43.652740000000001</v>
      </c>
      <c r="O126" s="11">
        <v>40.929349999999999</v>
      </c>
      <c r="P126" s="11">
        <v>44.058689999999999</v>
      </c>
      <c r="R126" s="10"/>
      <c r="S126" s="19" t="str">
        <f t="shared" si="8"/>
        <v>■□ 41</v>
      </c>
      <c r="T126" s="10" t="s">
        <v>875</v>
      </c>
      <c r="U126" s="10">
        <v>41</v>
      </c>
      <c r="V126" s="10"/>
      <c r="W126" s="10"/>
      <c r="X126" s="19" t="str">
        <f t="shared" si="14"/>
        <v/>
      </c>
      <c r="Y126" s="19" t="str">
        <f t="shared" si="15"/>
        <v/>
      </c>
      <c r="Z126" s="89">
        <v>60.63</v>
      </c>
      <c r="AA126" s="19" t="str">
        <f t="shared" si="11"/>
        <v>xb30</v>
      </c>
      <c r="AB126" s="10"/>
      <c r="AD126" s="219"/>
    </row>
    <row r="127" spans="1:30" x14ac:dyDescent="0.25">
      <c r="A127" s="45">
        <v>125</v>
      </c>
      <c r="B127" s="11" t="s">
        <v>1343</v>
      </c>
      <c r="C127" s="10" t="s">
        <v>1261</v>
      </c>
      <c r="E127" s="11">
        <v>0.4261143</v>
      </c>
      <c r="F127" s="11">
        <v>60.15</v>
      </c>
      <c r="G127" s="11">
        <v>9.8828449999999997</v>
      </c>
      <c r="H127" s="11">
        <v>9.8800000000000008</v>
      </c>
      <c r="I127" s="11">
        <v>7.0000000000000007E-2</v>
      </c>
      <c r="J127" s="11">
        <v>163</v>
      </c>
      <c r="K127" s="11">
        <v>139</v>
      </c>
      <c r="L127" s="11">
        <v>144</v>
      </c>
      <c r="M127" s="11" t="s">
        <v>2469</v>
      </c>
      <c r="N127" s="11">
        <v>29.32413</v>
      </c>
      <c r="O127" s="11">
        <v>28.295670000000001</v>
      </c>
      <c r="P127" s="11">
        <v>30.311419999999998</v>
      </c>
      <c r="R127" s="10"/>
      <c r="S127" s="19" t="str">
        <f t="shared" si="8"/>
        <v>■□ 28</v>
      </c>
      <c r="T127" s="10" t="s">
        <v>875</v>
      </c>
      <c r="U127" s="10">
        <v>28</v>
      </c>
      <c r="V127" s="10"/>
      <c r="W127" s="10"/>
      <c r="X127" s="19" t="str">
        <f t="shared" si="14"/>
        <v/>
      </c>
      <c r="Y127" s="19" t="str">
        <f t="shared" si="15"/>
        <v/>
      </c>
      <c r="Z127" s="89">
        <v>46.29</v>
      </c>
      <c r="AA127" s="19" t="str">
        <f t="shared" si="11"/>
        <v>xb30</v>
      </c>
      <c r="AB127" s="10"/>
      <c r="AD127" s="220"/>
    </row>
    <row r="128" spans="1:30" x14ac:dyDescent="0.25">
      <c r="A128" s="45">
        <v>126</v>
      </c>
      <c r="B128" s="11" t="s">
        <v>1343</v>
      </c>
      <c r="C128" s="10" t="s">
        <v>449</v>
      </c>
      <c r="E128" s="11">
        <v>358.9896</v>
      </c>
      <c r="F128" s="11">
        <v>79.87</v>
      </c>
      <c r="G128" s="11">
        <v>5.0717449999999999</v>
      </c>
      <c r="H128" s="11">
        <v>5.07</v>
      </c>
      <c r="I128" s="11">
        <v>-0.09</v>
      </c>
      <c r="J128" s="11">
        <v>208</v>
      </c>
      <c r="K128" s="11">
        <v>195</v>
      </c>
      <c r="L128" s="11">
        <v>197</v>
      </c>
      <c r="M128" s="11" t="s">
        <v>1880</v>
      </c>
      <c r="N128" s="11">
        <v>55.517769999999999</v>
      </c>
      <c r="O128" s="11">
        <v>56.452399999999997</v>
      </c>
      <c r="P128" s="11">
        <v>60.674079999999996</v>
      </c>
      <c r="R128" s="10"/>
      <c r="S128" s="19" t="str">
        <f t="shared" si="8"/>
        <v>■□ 57</v>
      </c>
      <c r="T128" s="10" t="s">
        <v>876</v>
      </c>
      <c r="U128" s="10">
        <v>57</v>
      </c>
      <c r="V128" s="10"/>
      <c r="W128" s="10"/>
      <c r="X128" s="19" t="str">
        <f t="shared" si="14"/>
        <v/>
      </c>
      <c r="Y128" s="19" t="str">
        <f t="shared" si="15"/>
        <v/>
      </c>
      <c r="Z128" s="89">
        <v>67.98</v>
      </c>
      <c r="AA128" s="19" t="str">
        <f t="shared" si="11"/>
        <v>xb30</v>
      </c>
      <c r="AB128" s="10"/>
      <c r="AD128" s="221"/>
    </row>
    <row r="129" spans="1:30" s="91" customFormat="1" x14ac:dyDescent="0.25">
      <c r="A129" s="45">
        <v>127</v>
      </c>
      <c r="B129" s="91" t="s">
        <v>1343</v>
      </c>
      <c r="C129" s="92" t="s">
        <v>1262</v>
      </c>
      <c r="E129" s="91">
        <v>349.8845</v>
      </c>
      <c r="F129" s="91">
        <v>49.95</v>
      </c>
      <c r="G129" s="91">
        <v>35.117310000000003</v>
      </c>
      <c r="H129" s="91">
        <v>34.57</v>
      </c>
      <c r="I129" s="91">
        <v>-6.17</v>
      </c>
      <c r="J129" s="91">
        <v>169</v>
      </c>
      <c r="K129" s="91">
        <v>96</v>
      </c>
      <c r="L129" s="91">
        <v>129</v>
      </c>
      <c r="M129" s="91" t="s">
        <v>2470</v>
      </c>
      <c r="N129" s="91">
        <v>24.587070000000001</v>
      </c>
      <c r="O129" s="91">
        <v>18.378959999999999</v>
      </c>
      <c r="P129" s="91">
        <v>23.107679999999998</v>
      </c>
      <c r="R129" s="92"/>
      <c r="S129" s="94" t="str">
        <f t="shared" si="8"/>
        <v>■□ 18</v>
      </c>
      <c r="T129" s="92" t="s">
        <v>869</v>
      </c>
      <c r="U129" s="92">
        <v>18</v>
      </c>
      <c r="V129" s="92"/>
      <c r="W129" s="92"/>
      <c r="X129" s="94" t="str">
        <f t="shared" si="14"/>
        <v/>
      </c>
      <c r="Y129" s="94" t="str">
        <f t="shared" si="15"/>
        <v/>
      </c>
      <c r="Z129" s="95">
        <v>50.46</v>
      </c>
      <c r="AA129" s="94" t="str">
        <f t="shared" si="11"/>
        <v>xb30</v>
      </c>
      <c r="AB129" s="92" t="s">
        <v>1144</v>
      </c>
      <c r="AD129" s="222"/>
    </row>
    <row r="130" spans="1:30" x14ac:dyDescent="0.25">
      <c r="A130" s="45">
        <v>128</v>
      </c>
      <c r="B130" s="11" t="s">
        <v>1343</v>
      </c>
      <c r="C130" s="10" t="s">
        <v>1263</v>
      </c>
      <c r="E130" s="11">
        <v>349.85270000000003</v>
      </c>
      <c r="F130" s="11">
        <v>31.1</v>
      </c>
      <c r="G130" s="11">
        <v>27.274229999999999</v>
      </c>
      <c r="H130" s="11">
        <v>26.85</v>
      </c>
      <c r="I130" s="11">
        <v>-4.8099999999999996</v>
      </c>
      <c r="J130" s="11">
        <v>109</v>
      </c>
      <c r="K130" s="11">
        <v>56</v>
      </c>
      <c r="L130" s="11">
        <v>81</v>
      </c>
      <c r="M130" s="11" t="s">
        <v>2471</v>
      </c>
      <c r="N130" s="11">
        <v>9.2133730000000007</v>
      </c>
      <c r="O130" s="11">
        <v>6.69496</v>
      </c>
      <c r="P130" s="11">
        <v>8.5361010000000004</v>
      </c>
      <c r="R130" s="10"/>
      <c r="S130" s="19" t="str">
        <f t="shared" si="8"/>
        <v>■□ 6</v>
      </c>
      <c r="T130" s="10" t="s">
        <v>869</v>
      </c>
      <c r="U130" s="10">
        <v>6</v>
      </c>
      <c r="V130" s="10"/>
      <c r="W130" s="10"/>
      <c r="X130" s="19" t="str">
        <f t="shared" si="14"/>
        <v/>
      </c>
      <c r="Y130" s="19" t="str">
        <f t="shared" si="15"/>
        <v/>
      </c>
      <c r="Z130" s="89">
        <v>33.81</v>
      </c>
      <c r="AA130" s="19" t="str">
        <f t="shared" si="11"/>
        <v>xb30</v>
      </c>
      <c r="AB130" s="10" t="s">
        <v>1144</v>
      </c>
      <c r="AD130" s="223"/>
    </row>
    <row r="131" spans="1:30" x14ac:dyDescent="0.25">
      <c r="A131" s="45">
        <v>129</v>
      </c>
      <c r="B131" s="11" t="s">
        <v>1343</v>
      </c>
      <c r="C131" s="10" t="s">
        <v>1264</v>
      </c>
      <c r="E131" s="11">
        <v>349.32209999999998</v>
      </c>
      <c r="F131" s="11">
        <v>70.67</v>
      </c>
      <c r="G131" s="11">
        <v>14.44974</v>
      </c>
      <c r="H131" s="11">
        <v>14.2</v>
      </c>
      <c r="I131" s="11">
        <v>-2.68</v>
      </c>
      <c r="J131" s="11">
        <v>197</v>
      </c>
      <c r="K131" s="11">
        <v>164</v>
      </c>
      <c r="L131" s="11">
        <v>177</v>
      </c>
      <c r="M131" s="11" t="s">
        <v>2472</v>
      </c>
      <c r="N131" s="11">
        <v>44.226970000000001</v>
      </c>
      <c r="O131" s="11">
        <v>41.708460000000002</v>
      </c>
      <c r="P131" s="11">
        <v>47.20384</v>
      </c>
      <c r="R131" s="10"/>
      <c r="S131" s="19" t="str">
        <f t="shared" ref="S131:S194" si="16">"■□ " &amp; U131</f>
        <v>■□ 41</v>
      </c>
      <c r="T131" s="10" t="s">
        <v>875</v>
      </c>
      <c r="U131" s="10">
        <v>41</v>
      </c>
      <c r="V131" s="10"/>
      <c r="W131" s="10"/>
      <c r="X131" s="19" t="str">
        <f t="shared" si="14"/>
        <v/>
      </c>
      <c r="Y131" s="19" t="str">
        <f t="shared" si="15"/>
        <v/>
      </c>
      <c r="Z131" s="89">
        <v>61</v>
      </c>
      <c r="AA131" s="19" t="str">
        <f t="shared" ref="AA131:AA194" si="17">IF(Z131&gt;30,"xb30",IF(Z131&gt;25,"xb25",""))</f>
        <v>xb30</v>
      </c>
      <c r="AB131" s="10"/>
      <c r="AD131" s="224"/>
    </row>
    <row r="132" spans="1:30" x14ac:dyDescent="0.25">
      <c r="A132" s="45">
        <v>130</v>
      </c>
      <c r="B132" s="11" t="s">
        <v>1343</v>
      </c>
      <c r="C132" s="10" t="s">
        <v>1265</v>
      </c>
      <c r="E132" s="11">
        <v>350.32029999999997</v>
      </c>
      <c r="F132" s="11">
        <v>40.32</v>
      </c>
      <c r="G132" s="11">
        <v>15.249459999999999</v>
      </c>
      <c r="H132" s="11">
        <v>15.03</v>
      </c>
      <c r="I132" s="11">
        <v>-2.56</v>
      </c>
      <c r="J132" s="11">
        <v>117</v>
      </c>
      <c r="K132" s="11">
        <v>87</v>
      </c>
      <c r="L132" s="11">
        <v>99</v>
      </c>
      <c r="M132" s="11" t="s">
        <v>2473</v>
      </c>
      <c r="N132" s="11">
        <v>12.991860000000001</v>
      </c>
      <c r="O132" s="11">
        <v>11.4427</v>
      </c>
      <c r="P132" s="11">
        <v>13.27711</v>
      </c>
      <c r="R132" s="10"/>
      <c r="S132" s="19" t="str">
        <f t="shared" si="16"/>
        <v>■□ 11</v>
      </c>
      <c r="T132" s="10" t="s">
        <v>869</v>
      </c>
      <c r="U132" s="10">
        <v>11</v>
      </c>
      <c r="V132" s="10"/>
      <c r="W132" s="10"/>
      <c r="X132" s="19" t="str">
        <f t="shared" si="14"/>
        <v/>
      </c>
      <c r="Y132" s="19" t="str">
        <f t="shared" si="15"/>
        <v/>
      </c>
      <c r="Z132" s="89">
        <v>39.75</v>
      </c>
      <c r="AA132" s="19" t="str">
        <f t="shared" si="17"/>
        <v>xb30</v>
      </c>
      <c r="AB132" s="10"/>
      <c r="AD132" s="225"/>
    </row>
    <row r="133" spans="1:30" x14ac:dyDescent="0.25">
      <c r="A133" s="45">
        <v>131</v>
      </c>
      <c r="B133" s="11" t="s">
        <v>1343</v>
      </c>
      <c r="C133" s="10" t="s">
        <v>1266</v>
      </c>
      <c r="E133" s="11">
        <v>350.08710000000002</v>
      </c>
      <c r="F133" s="11">
        <v>90.01</v>
      </c>
      <c r="G133" s="11">
        <v>4.9800459999999998</v>
      </c>
      <c r="H133" s="11">
        <v>4.91</v>
      </c>
      <c r="I133" s="11">
        <v>-0.86</v>
      </c>
      <c r="J133" s="11">
        <v>235</v>
      </c>
      <c r="K133" s="11">
        <v>224</v>
      </c>
      <c r="L133" s="11">
        <v>226</v>
      </c>
      <c r="M133" s="11" t="s">
        <v>2474</v>
      </c>
      <c r="N133" s="11">
        <v>74.724980000000002</v>
      </c>
      <c r="O133" s="11">
        <v>76.329809999999995</v>
      </c>
      <c r="P133" s="11">
        <v>83.062870000000004</v>
      </c>
      <c r="R133" s="10"/>
      <c r="S133" s="19" t="str">
        <f t="shared" si="16"/>
        <v>■□ 76</v>
      </c>
      <c r="T133" s="10" t="s">
        <v>876</v>
      </c>
      <c r="U133" s="10">
        <v>76</v>
      </c>
      <c r="V133" s="10"/>
      <c r="W133" s="10"/>
      <c r="X133" s="19" t="str">
        <f t="shared" si="14"/>
        <v/>
      </c>
      <c r="Y133" s="19" t="str">
        <f t="shared" si="15"/>
        <v/>
      </c>
      <c r="Z133" s="89">
        <v>78.48</v>
      </c>
      <c r="AA133" s="19" t="str">
        <f t="shared" si="17"/>
        <v>xb30</v>
      </c>
      <c r="AB133" s="10"/>
      <c r="AD133" s="226"/>
    </row>
    <row r="134" spans="1:30" s="91" customFormat="1" x14ac:dyDescent="0.25">
      <c r="A134" s="45">
        <v>132</v>
      </c>
      <c r="B134" s="91" t="s">
        <v>1343</v>
      </c>
      <c r="C134" s="92" t="s">
        <v>1267</v>
      </c>
      <c r="E134" s="91">
        <v>340.6386</v>
      </c>
      <c r="F134" s="91">
        <v>40.869999999999997</v>
      </c>
      <c r="G134" s="91">
        <v>40.707680000000003</v>
      </c>
      <c r="H134" s="91">
        <v>38.409999999999997</v>
      </c>
      <c r="I134" s="91">
        <v>-13.5</v>
      </c>
      <c r="J134" s="91">
        <v>146</v>
      </c>
      <c r="K134" s="91">
        <v>70</v>
      </c>
      <c r="L134" s="91">
        <v>118</v>
      </c>
      <c r="M134" s="91" t="s">
        <v>2475</v>
      </c>
      <c r="N134" s="91">
        <v>17.286629999999999</v>
      </c>
      <c r="O134" s="91">
        <v>11.78173</v>
      </c>
      <c r="P134" s="91">
        <v>18.614249999999998</v>
      </c>
      <c r="R134" s="92"/>
      <c r="S134" s="94" t="str">
        <f t="shared" si="16"/>
        <v>■□ 11</v>
      </c>
      <c r="T134" s="92" t="s">
        <v>869</v>
      </c>
      <c r="U134" s="92">
        <v>11</v>
      </c>
      <c r="V134" s="92"/>
      <c r="W134" s="92"/>
      <c r="X134" s="94" t="str">
        <f t="shared" si="14"/>
        <v/>
      </c>
      <c r="Y134" s="94" t="str">
        <f t="shared" si="15"/>
        <v/>
      </c>
      <c r="Z134" s="95">
        <v>47.85</v>
      </c>
      <c r="AA134" s="94" t="str">
        <f t="shared" si="17"/>
        <v>xb30</v>
      </c>
      <c r="AB134" s="92" t="s">
        <v>1144</v>
      </c>
      <c r="AD134" s="227"/>
    </row>
    <row r="135" spans="1:30" x14ac:dyDescent="0.25">
      <c r="A135" s="45">
        <v>133</v>
      </c>
      <c r="B135" s="11" t="s">
        <v>1343</v>
      </c>
      <c r="C135" s="10" t="s">
        <v>1268</v>
      </c>
      <c r="E135" s="11">
        <v>340.40219999999999</v>
      </c>
      <c r="F135" s="11">
        <v>60.3</v>
      </c>
      <c r="G135" s="11">
        <v>24.540050000000001</v>
      </c>
      <c r="H135" s="11">
        <v>23.12</v>
      </c>
      <c r="I135" s="11">
        <v>-8.23</v>
      </c>
      <c r="J135" s="11">
        <v>179</v>
      </c>
      <c r="K135" s="11">
        <v>131</v>
      </c>
      <c r="L135" s="11">
        <v>159</v>
      </c>
      <c r="M135" s="11" t="s">
        <v>2476</v>
      </c>
      <c r="N135" s="11">
        <v>33.075949999999999</v>
      </c>
      <c r="O135" s="11">
        <v>28.453749999999999</v>
      </c>
      <c r="P135" s="11">
        <v>36.629489999999997</v>
      </c>
      <c r="R135" s="10"/>
      <c r="S135" s="19" t="str">
        <f t="shared" si="16"/>
        <v>■□ 28</v>
      </c>
      <c r="T135" s="10" t="s">
        <v>869</v>
      </c>
      <c r="U135" s="10">
        <v>28</v>
      </c>
      <c r="V135" s="10"/>
      <c r="W135" s="10"/>
      <c r="X135" s="19" t="str">
        <f t="shared" si="14"/>
        <v/>
      </c>
      <c r="Y135" s="19" t="str">
        <f t="shared" si="15"/>
        <v/>
      </c>
      <c r="Z135" s="89">
        <v>54.48</v>
      </c>
      <c r="AA135" s="19" t="str">
        <f t="shared" si="17"/>
        <v>xb30</v>
      </c>
      <c r="AB135" s="10" t="s">
        <v>1144</v>
      </c>
      <c r="AD135" s="228"/>
    </row>
    <row r="136" spans="1:30" x14ac:dyDescent="0.25">
      <c r="A136" s="45">
        <v>134</v>
      </c>
      <c r="B136" s="11" t="s">
        <v>1343</v>
      </c>
      <c r="C136" s="10" t="s">
        <v>1269</v>
      </c>
      <c r="E136" s="11">
        <v>340.86590000000001</v>
      </c>
      <c r="F136" s="11">
        <v>30.08</v>
      </c>
      <c r="G136" s="11">
        <v>20.538689999999999</v>
      </c>
      <c r="H136" s="11">
        <v>19.399999999999999</v>
      </c>
      <c r="I136" s="11">
        <v>-6.73</v>
      </c>
      <c r="J136" s="11">
        <v>95</v>
      </c>
      <c r="K136" s="11">
        <v>60</v>
      </c>
      <c r="L136" s="11">
        <v>81</v>
      </c>
      <c r="M136" s="11" t="s">
        <v>2477</v>
      </c>
      <c r="N136" s="11">
        <v>7.8597159999999997</v>
      </c>
      <c r="O136" s="11">
        <v>6.267563</v>
      </c>
      <c r="P136" s="11">
        <v>8.5840540000000001</v>
      </c>
      <c r="R136" s="10"/>
      <c r="S136" s="19" t="str">
        <f t="shared" si="16"/>
        <v>■□ 6</v>
      </c>
      <c r="T136" s="10" t="s">
        <v>869</v>
      </c>
      <c r="U136" s="10">
        <v>6</v>
      </c>
      <c r="V136" s="10"/>
      <c r="W136" s="10"/>
      <c r="X136" s="19" t="str">
        <f t="shared" si="14"/>
        <v/>
      </c>
      <c r="Y136" s="19" t="str">
        <f t="shared" si="15"/>
        <v/>
      </c>
      <c r="Z136" s="89">
        <v>31.82</v>
      </c>
      <c r="AA136" s="19" t="str">
        <f t="shared" si="17"/>
        <v>xb30</v>
      </c>
      <c r="AB136" s="10" t="s">
        <v>1144</v>
      </c>
      <c r="AD136" s="229"/>
    </row>
    <row r="137" spans="1:30" x14ac:dyDescent="0.25">
      <c r="A137" s="45">
        <v>135</v>
      </c>
      <c r="B137" s="11" t="s">
        <v>1343</v>
      </c>
      <c r="C137" s="10" t="s">
        <v>1270</v>
      </c>
      <c r="E137" s="11">
        <v>338.88909999999998</v>
      </c>
      <c r="F137" s="11">
        <v>84.68</v>
      </c>
      <c r="G137" s="11">
        <v>5.5568879999999998</v>
      </c>
      <c r="H137" s="11">
        <v>5.18</v>
      </c>
      <c r="I137" s="11">
        <v>-2</v>
      </c>
      <c r="J137" s="11">
        <v>220</v>
      </c>
      <c r="K137" s="11">
        <v>208</v>
      </c>
      <c r="L137" s="11">
        <v>214</v>
      </c>
      <c r="M137" s="11" t="s">
        <v>2478</v>
      </c>
      <c r="N137" s="11">
        <v>64.229219999999998</v>
      </c>
      <c r="O137" s="11">
        <v>65.373530000000002</v>
      </c>
      <c r="P137" s="11">
        <v>72.603030000000004</v>
      </c>
      <c r="R137" s="10"/>
      <c r="S137" s="19" t="str">
        <f t="shared" si="16"/>
        <v>■□ 66</v>
      </c>
      <c r="T137" s="10" t="s">
        <v>876</v>
      </c>
      <c r="U137" s="10">
        <v>66</v>
      </c>
      <c r="V137" s="10"/>
      <c r="W137" s="10"/>
      <c r="X137" s="19" t="str">
        <f t="shared" si="14"/>
        <v/>
      </c>
      <c r="Y137" s="19" t="str">
        <f t="shared" si="15"/>
        <v/>
      </c>
      <c r="Z137" s="89">
        <v>71.540000000000006</v>
      </c>
      <c r="AA137" s="19" t="str">
        <f t="shared" si="17"/>
        <v>xb30</v>
      </c>
      <c r="AB137" s="10"/>
      <c r="AD137" s="230"/>
    </row>
    <row r="138" spans="1:30" x14ac:dyDescent="0.25">
      <c r="A138" s="45">
        <v>136</v>
      </c>
      <c r="B138" s="11" t="s">
        <v>1343</v>
      </c>
      <c r="C138" s="10" t="s">
        <v>480</v>
      </c>
      <c r="E138" s="11">
        <v>339</v>
      </c>
      <c r="F138" s="11">
        <v>69.81</v>
      </c>
      <c r="G138" s="11">
        <v>4.7312149999999997</v>
      </c>
      <c r="H138" s="11">
        <v>4.42</v>
      </c>
      <c r="I138" s="11">
        <v>-1.7</v>
      </c>
      <c r="J138" s="11">
        <v>178</v>
      </c>
      <c r="K138" s="11">
        <v>168</v>
      </c>
      <c r="L138" s="11">
        <v>172</v>
      </c>
      <c r="M138" s="11" t="s">
        <v>1919</v>
      </c>
      <c r="N138" s="11">
        <v>39.774790000000003</v>
      </c>
      <c r="O138" s="11">
        <v>40.48395</v>
      </c>
      <c r="P138" s="11">
        <v>44.951549999999997</v>
      </c>
      <c r="R138" s="10" t="s">
        <v>874</v>
      </c>
      <c r="S138" s="19" t="str">
        <f t="shared" si="16"/>
        <v>■□ 41</v>
      </c>
      <c r="T138" s="10" t="s">
        <v>876</v>
      </c>
      <c r="U138" s="10">
        <v>41</v>
      </c>
      <c r="V138" s="10" t="s">
        <v>874</v>
      </c>
      <c r="W138" s="10" t="s">
        <v>874</v>
      </c>
      <c r="X138" s="19" t="str">
        <f t="shared" si="14"/>
        <v>Օ</v>
      </c>
      <c r="Y138" s="19" t="str">
        <f t="shared" si="15"/>
        <v>∆</v>
      </c>
      <c r="Z138" s="89">
        <v>55.23</v>
      </c>
      <c r="AA138" s="19" t="str">
        <f t="shared" si="17"/>
        <v>xb30</v>
      </c>
      <c r="AB138" s="10"/>
      <c r="AD138" s="231"/>
    </row>
    <row r="139" spans="1:30" x14ac:dyDescent="0.25">
      <c r="A139" s="45">
        <v>137</v>
      </c>
      <c r="B139" s="11" t="s">
        <v>1343</v>
      </c>
      <c r="C139" s="10" t="s">
        <v>1271</v>
      </c>
      <c r="E139" s="11">
        <v>341.36759999999998</v>
      </c>
      <c r="F139" s="11">
        <v>49.95</v>
      </c>
      <c r="G139" s="11">
        <v>4.9618320000000002</v>
      </c>
      <c r="H139" s="11">
        <v>4.7</v>
      </c>
      <c r="I139" s="11">
        <v>-1.59</v>
      </c>
      <c r="J139" s="11">
        <v>126</v>
      </c>
      <c r="K139" s="11">
        <v>116</v>
      </c>
      <c r="L139" s="11">
        <v>121</v>
      </c>
      <c r="M139" s="11" t="s">
        <v>2479</v>
      </c>
      <c r="N139" s="11">
        <v>18.299790000000002</v>
      </c>
      <c r="O139" s="11">
        <v>18.374400000000001</v>
      </c>
      <c r="P139" s="11">
        <v>20.552700000000002</v>
      </c>
      <c r="R139" s="10" t="s">
        <v>874</v>
      </c>
      <c r="S139" s="19" t="str">
        <f t="shared" si="16"/>
        <v>■□ 18</v>
      </c>
      <c r="T139" s="10" t="s">
        <v>869</v>
      </c>
      <c r="U139" s="10">
        <v>18</v>
      </c>
      <c r="V139" s="10" t="s">
        <v>874</v>
      </c>
      <c r="W139" s="10" t="s">
        <v>874</v>
      </c>
      <c r="X139" s="19" t="str">
        <f t="shared" si="14"/>
        <v>Օ</v>
      </c>
      <c r="Y139" s="19" t="str">
        <f t="shared" si="15"/>
        <v>∆</v>
      </c>
      <c r="Z139" s="89">
        <v>37.200000000000003</v>
      </c>
      <c r="AA139" s="19" t="str">
        <f t="shared" si="17"/>
        <v>xb30</v>
      </c>
      <c r="AB139" s="10"/>
      <c r="AD139" s="232"/>
    </row>
    <row r="140" spans="1:30" s="91" customFormat="1" x14ac:dyDescent="0.25">
      <c r="A140" s="45">
        <v>138</v>
      </c>
      <c r="B140" s="91" t="s">
        <v>1343</v>
      </c>
      <c r="C140" s="92" t="s">
        <v>1272</v>
      </c>
      <c r="E140" s="91">
        <v>330.49919999999997</v>
      </c>
      <c r="F140" s="91">
        <v>50.34</v>
      </c>
      <c r="G140" s="91">
        <v>24.863309999999998</v>
      </c>
      <c r="H140" s="91">
        <v>21.64</v>
      </c>
      <c r="I140" s="91">
        <v>-12.24</v>
      </c>
      <c r="J140" s="91">
        <v>147</v>
      </c>
      <c r="K140" s="91">
        <v>107</v>
      </c>
      <c r="L140" s="91">
        <v>140</v>
      </c>
      <c r="M140" s="91" t="s">
        <v>2480</v>
      </c>
      <c r="N140" s="91">
        <v>22.07197</v>
      </c>
      <c r="O140" s="91">
        <v>18.704039999999999</v>
      </c>
      <c r="P140" s="91">
        <v>27.229980000000001</v>
      </c>
      <c r="R140" s="92"/>
      <c r="S140" s="94" t="str">
        <f t="shared" si="16"/>
        <v>■□ 18</v>
      </c>
      <c r="T140" s="92" t="s">
        <v>869</v>
      </c>
      <c r="U140" s="92">
        <v>18</v>
      </c>
      <c r="V140" s="92"/>
      <c r="W140" s="92"/>
      <c r="X140" s="94" t="str">
        <f t="shared" si="14"/>
        <v/>
      </c>
      <c r="Y140" s="94" t="str">
        <f t="shared" si="15"/>
        <v/>
      </c>
      <c r="Z140" s="95">
        <v>45.66</v>
      </c>
      <c r="AA140" s="94" t="str">
        <f t="shared" si="17"/>
        <v>xb30</v>
      </c>
      <c r="AB140" s="92" t="s">
        <v>1144</v>
      </c>
      <c r="AD140" s="233"/>
    </row>
    <row r="141" spans="1:30" x14ac:dyDescent="0.25">
      <c r="A141" s="45">
        <v>139</v>
      </c>
      <c r="B141" s="11" t="s">
        <v>1343</v>
      </c>
      <c r="C141" s="10" t="s">
        <v>1273</v>
      </c>
      <c r="E141" s="11">
        <v>330.32780000000002</v>
      </c>
      <c r="F141" s="11">
        <v>30.44</v>
      </c>
      <c r="G141" s="11">
        <v>27.781179999999999</v>
      </c>
      <c r="H141" s="11">
        <v>24.14</v>
      </c>
      <c r="I141" s="11">
        <v>-13.75</v>
      </c>
      <c r="J141" s="11">
        <v>99</v>
      </c>
      <c r="K141" s="11">
        <v>58</v>
      </c>
      <c r="L141" s="11">
        <v>93</v>
      </c>
      <c r="M141" s="11" t="s">
        <v>2481</v>
      </c>
      <c r="N141" s="11">
        <v>8.5594669999999997</v>
      </c>
      <c r="O141" s="11">
        <v>6.4157060000000001</v>
      </c>
      <c r="P141" s="11">
        <v>11.076079999999999</v>
      </c>
      <c r="R141" s="10"/>
      <c r="S141" s="19" t="str">
        <f t="shared" si="16"/>
        <v>■□ 6</v>
      </c>
      <c r="T141" s="10" t="s">
        <v>869</v>
      </c>
      <c r="U141" s="10">
        <v>6</v>
      </c>
      <c r="V141" s="10"/>
      <c r="W141" s="10"/>
      <c r="X141" s="19" t="str">
        <f t="shared" si="14"/>
        <v/>
      </c>
      <c r="Y141" s="19" t="str">
        <f t="shared" si="15"/>
        <v/>
      </c>
      <c r="Z141" s="89">
        <v>33.9</v>
      </c>
      <c r="AA141" s="19" t="str">
        <f t="shared" si="17"/>
        <v>xb30</v>
      </c>
      <c r="AB141" s="10" t="s">
        <v>1144</v>
      </c>
      <c r="AD141" s="234"/>
    </row>
    <row r="142" spans="1:30" x14ac:dyDescent="0.25">
      <c r="A142" s="45">
        <v>140</v>
      </c>
      <c r="B142" s="11" t="s">
        <v>1343</v>
      </c>
      <c r="C142" s="10" t="s">
        <v>1274</v>
      </c>
      <c r="E142" s="11">
        <v>330.28769999999997</v>
      </c>
      <c r="F142" s="11">
        <v>40.659999999999997</v>
      </c>
      <c r="G142" s="11">
        <v>20.074909999999999</v>
      </c>
      <c r="H142" s="11">
        <v>17.440000000000001</v>
      </c>
      <c r="I142" s="11">
        <v>-9.9499999999999993</v>
      </c>
      <c r="J142" s="11">
        <v>117</v>
      </c>
      <c r="K142" s="11">
        <v>86</v>
      </c>
      <c r="L142" s="11">
        <v>112</v>
      </c>
      <c r="M142" s="11" t="s">
        <v>2482</v>
      </c>
      <c r="N142" s="11">
        <v>13.5875</v>
      </c>
      <c r="O142" s="11">
        <v>11.65292</v>
      </c>
      <c r="P142" s="11">
        <v>16.727239999999998</v>
      </c>
      <c r="R142" s="10"/>
      <c r="S142" s="19" t="str">
        <f t="shared" si="16"/>
        <v>■□ 11</v>
      </c>
      <c r="T142" s="10" t="s">
        <v>869</v>
      </c>
      <c r="U142" s="10">
        <v>11</v>
      </c>
      <c r="V142" s="10"/>
      <c r="W142" s="10"/>
      <c r="X142" s="19" t="str">
        <f t="shared" si="14"/>
        <v/>
      </c>
      <c r="Y142" s="19" t="str">
        <f t="shared" si="15"/>
        <v/>
      </c>
      <c r="Z142" s="89">
        <v>36.99</v>
      </c>
      <c r="AA142" s="19" t="str">
        <f t="shared" si="17"/>
        <v>xb30</v>
      </c>
      <c r="AB142" s="10" t="s">
        <v>1144</v>
      </c>
      <c r="AD142" s="235"/>
    </row>
    <row r="143" spans="1:30" x14ac:dyDescent="0.25">
      <c r="A143" s="45">
        <v>141</v>
      </c>
      <c r="B143" s="11" t="s">
        <v>1343</v>
      </c>
      <c r="C143" s="10" t="s">
        <v>1275</v>
      </c>
      <c r="E143" s="11">
        <v>329.64319999999998</v>
      </c>
      <c r="F143" s="11">
        <v>60.15</v>
      </c>
      <c r="G143" s="11">
        <v>9.893561</v>
      </c>
      <c r="H143" s="11">
        <v>8.5399999999999991</v>
      </c>
      <c r="I143" s="11">
        <v>-5</v>
      </c>
      <c r="J143" s="11">
        <v>156</v>
      </c>
      <c r="K143" s="11">
        <v>140</v>
      </c>
      <c r="L143" s="11">
        <v>153</v>
      </c>
      <c r="M143" s="11" t="s">
        <v>2483</v>
      </c>
      <c r="N143" s="11">
        <v>28.973600000000001</v>
      </c>
      <c r="O143" s="11">
        <v>28.293800000000001</v>
      </c>
      <c r="P143" s="11">
        <v>33.96264</v>
      </c>
      <c r="R143" s="10"/>
      <c r="S143" s="19" t="str">
        <f t="shared" si="16"/>
        <v>■□ 28</v>
      </c>
      <c r="T143" s="10" t="s">
        <v>875</v>
      </c>
      <c r="U143" s="10">
        <v>28</v>
      </c>
      <c r="V143" s="10"/>
      <c r="W143" s="10"/>
      <c r="X143" s="19" t="str">
        <f t="shared" ref="X143:X174" si="18">IF(W143="x","Օ","")</f>
        <v/>
      </c>
      <c r="Y143" s="19" t="str">
        <f t="shared" ref="Y143:Y174" si="19">IF(V143="x","∆","")</f>
        <v/>
      </c>
      <c r="Z143" s="89">
        <v>51.63</v>
      </c>
      <c r="AA143" s="19" t="str">
        <f t="shared" si="17"/>
        <v>xb30</v>
      </c>
      <c r="AB143" s="10"/>
      <c r="AD143" s="236"/>
    </row>
    <row r="144" spans="1:30" x14ac:dyDescent="0.25">
      <c r="A144" s="45">
        <v>142</v>
      </c>
      <c r="B144" s="11" t="s">
        <v>1343</v>
      </c>
      <c r="C144" s="10" t="s">
        <v>508</v>
      </c>
      <c r="E144" s="11">
        <v>329.43389999999999</v>
      </c>
      <c r="F144" s="11">
        <v>89.66</v>
      </c>
      <c r="G144" s="11">
        <v>4.4785120000000003</v>
      </c>
      <c r="H144" s="11">
        <v>3.86</v>
      </c>
      <c r="I144" s="11">
        <v>-2.2799999999999998</v>
      </c>
      <c r="J144" s="11">
        <v>231</v>
      </c>
      <c r="K144" s="11">
        <v>223</v>
      </c>
      <c r="L144" s="11">
        <v>228</v>
      </c>
      <c r="M144" s="11" t="s">
        <v>1939</v>
      </c>
      <c r="N144" s="11">
        <v>73.490160000000003</v>
      </c>
      <c r="O144" s="11">
        <v>75.576279999999997</v>
      </c>
      <c r="P144" s="11">
        <v>84.176029999999997</v>
      </c>
      <c r="R144" s="10"/>
      <c r="S144" s="19" t="str">
        <f t="shared" si="16"/>
        <v>■□ 76</v>
      </c>
      <c r="T144" s="10" t="s">
        <v>876</v>
      </c>
      <c r="U144" s="10">
        <v>76</v>
      </c>
      <c r="V144" s="10"/>
      <c r="W144" s="10"/>
      <c r="X144" s="19" t="str">
        <f t="shared" si="18"/>
        <v/>
      </c>
      <c r="Y144" s="19" t="str">
        <f t="shared" si="19"/>
        <v/>
      </c>
      <c r="Z144" s="89">
        <v>79.12</v>
      </c>
      <c r="AA144" s="19" t="str">
        <f t="shared" si="17"/>
        <v>xb30</v>
      </c>
      <c r="AB144" s="10"/>
      <c r="AD144" s="237"/>
    </row>
    <row r="145" spans="1:30" s="91" customFormat="1" x14ac:dyDescent="0.25">
      <c r="A145" s="45">
        <v>143</v>
      </c>
      <c r="B145" s="91" t="s">
        <v>1343</v>
      </c>
      <c r="C145" s="92" t="s">
        <v>1276</v>
      </c>
      <c r="E145" s="91">
        <v>319.94279999999998</v>
      </c>
      <c r="F145" s="91">
        <v>50.34</v>
      </c>
      <c r="G145" s="91">
        <v>14.9575</v>
      </c>
      <c r="H145" s="91">
        <v>11.45</v>
      </c>
      <c r="I145" s="91">
        <v>-9.6300000000000008</v>
      </c>
      <c r="J145" s="91">
        <v>132</v>
      </c>
      <c r="K145" s="91">
        <v>114</v>
      </c>
      <c r="L145" s="91">
        <v>135</v>
      </c>
      <c r="M145" s="91" t="s">
        <v>2484</v>
      </c>
      <c r="N145" s="91">
        <v>19.947379999999999</v>
      </c>
      <c r="O145" s="91">
        <v>18.70157</v>
      </c>
      <c r="P145" s="91">
        <v>25.57274</v>
      </c>
      <c r="R145" s="92"/>
      <c r="S145" s="94" t="str">
        <f t="shared" si="16"/>
        <v>■□ 18</v>
      </c>
      <c r="T145" s="92" t="s">
        <v>869</v>
      </c>
      <c r="U145" s="92">
        <v>18</v>
      </c>
      <c r="V145" s="92"/>
      <c r="W145" s="92"/>
      <c r="X145" s="94" t="str">
        <f t="shared" si="18"/>
        <v/>
      </c>
      <c r="Y145" s="94" t="str">
        <f t="shared" si="19"/>
        <v/>
      </c>
      <c r="Z145" s="95">
        <v>45.91</v>
      </c>
      <c r="AA145" s="94" t="str">
        <f t="shared" si="17"/>
        <v>xb30</v>
      </c>
      <c r="AB145" s="92"/>
      <c r="AD145" s="238"/>
    </row>
    <row r="146" spans="1:30" x14ac:dyDescent="0.25">
      <c r="A146" s="45">
        <v>144</v>
      </c>
      <c r="B146" s="11" t="s">
        <v>1343</v>
      </c>
      <c r="C146" s="10" t="s">
        <v>1277</v>
      </c>
      <c r="E146" s="11">
        <v>320.88670000000002</v>
      </c>
      <c r="F146" s="11">
        <v>30.25</v>
      </c>
      <c r="G146" s="11">
        <v>14.67112</v>
      </c>
      <c r="H146" s="11">
        <v>11.38</v>
      </c>
      <c r="I146" s="11">
        <v>-9.26</v>
      </c>
      <c r="J146" s="11">
        <v>83</v>
      </c>
      <c r="K146" s="11">
        <v>66</v>
      </c>
      <c r="L146" s="11">
        <v>85</v>
      </c>
      <c r="M146" s="11" t="s">
        <v>2485</v>
      </c>
      <c r="N146" s="11">
        <v>7.0999679999999996</v>
      </c>
      <c r="O146" s="11">
        <v>6.3394709999999996</v>
      </c>
      <c r="P146" s="11">
        <v>9.4565049999999999</v>
      </c>
      <c r="R146" s="10"/>
      <c r="S146" s="19" t="str">
        <f t="shared" si="16"/>
        <v>■□ 6</v>
      </c>
      <c r="T146" s="10" t="s">
        <v>869</v>
      </c>
      <c r="U146" s="10">
        <v>6</v>
      </c>
      <c r="V146" s="10"/>
      <c r="W146" s="10"/>
      <c r="X146" s="19" t="str">
        <f t="shared" si="18"/>
        <v/>
      </c>
      <c r="Y146" s="19" t="str">
        <f t="shared" si="19"/>
        <v/>
      </c>
      <c r="Z146" s="89">
        <v>38.18</v>
      </c>
      <c r="AA146" s="19" t="str">
        <f t="shared" si="17"/>
        <v>xb30</v>
      </c>
      <c r="AB146" s="10" t="s">
        <v>1144</v>
      </c>
      <c r="AD146" s="239"/>
    </row>
    <row r="147" spans="1:30" x14ac:dyDescent="0.25">
      <c r="A147" s="45">
        <v>145</v>
      </c>
      <c r="B147" s="11" t="s">
        <v>1343</v>
      </c>
      <c r="C147" s="10" t="s">
        <v>525</v>
      </c>
      <c r="E147" s="11">
        <v>319.10160000000002</v>
      </c>
      <c r="F147" s="11">
        <v>84.67</v>
      </c>
      <c r="G147" s="11">
        <v>5.1614449999999996</v>
      </c>
      <c r="H147" s="11">
        <v>3.9</v>
      </c>
      <c r="I147" s="11">
        <v>-3.38</v>
      </c>
      <c r="J147" s="11">
        <v>216</v>
      </c>
      <c r="K147" s="11">
        <v>209</v>
      </c>
      <c r="L147" s="11">
        <v>216</v>
      </c>
      <c r="M147" s="11" t="s">
        <v>1956</v>
      </c>
      <c r="N147" s="11">
        <v>63.647849999999998</v>
      </c>
      <c r="O147" s="11">
        <v>65.352559999999997</v>
      </c>
      <c r="P147" s="11">
        <v>74.302329999999998</v>
      </c>
      <c r="R147" s="10"/>
      <c r="S147" s="19" t="str">
        <f t="shared" si="16"/>
        <v>■□ 66</v>
      </c>
      <c r="T147" s="10" t="s">
        <v>876</v>
      </c>
      <c r="U147" s="10">
        <v>66</v>
      </c>
      <c r="V147" s="10"/>
      <c r="W147" s="10"/>
      <c r="X147" s="19" t="str">
        <f t="shared" si="18"/>
        <v/>
      </c>
      <c r="Y147" s="19" t="str">
        <f t="shared" si="19"/>
        <v/>
      </c>
      <c r="Z147" s="89">
        <v>74.260000000000005</v>
      </c>
      <c r="AA147" s="19" t="str">
        <f t="shared" si="17"/>
        <v>xb30</v>
      </c>
      <c r="AB147" s="10"/>
      <c r="AD147" s="240"/>
    </row>
    <row r="148" spans="1:30" x14ac:dyDescent="0.25">
      <c r="A148" s="45">
        <v>146</v>
      </c>
      <c r="B148" s="11" t="s">
        <v>1343</v>
      </c>
      <c r="C148" s="10" t="s">
        <v>1278</v>
      </c>
      <c r="E148" s="11">
        <v>318.74349999999998</v>
      </c>
      <c r="F148" s="11">
        <v>70.290000000000006</v>
      </c>
      <c r="G148" s="11">
        <v>4.97804</v>
      </c>
      <c r="H148" s="11">
        <v>3.74</v>
      </c>
      <c r="I148" s="11">
        <v>-3.28</v>
      </c>
      <c r="J148" s="11">
        <v>176</v>
      </c>
      <c r="K148" s="11">
        <v>170</v>
      </c>
      <c r="L148" s="11">
        <v>177</v>
      </c>
      <c r="M148" s="11" t="s">
        <v>2486</v>
      </c>
      <c r="N148" s="11">
        <v>40.220059999999997</v>
      </c>
      <c r="O148" s="11">
        <v>41.166200000000003</v>
      </c>
      <c r="P148" s="11">
        <v>47.16187</v>
      </c>
      <c r="R148" s="10" t="s">
        <v>874</v>
      </c>
      <c r="S148" s="19" t="str">
        <f t="shared" si="16"/>
        <v>■□ 41</v>
      </c>
      <c r="T148" s="10" t="s">
        <v>876</v>
      </c>
      <c r="U148" s="10">
        <v>41</v>
      </c>
      <c r="V148" s="10" t="s">
        <v>874</v>
      </c>
      <c r="W148" s="10" t="s">
        <v>874</v>
      </c>
      <c r="X148" s="19" t="str">
        <f t="shared" si="18"/>
        <v>Օ</v>
      </c>
      <c r="Y148" s="19" t="str">
        <f t="shared" si="19"/>
        <v>∆</v>
      </c>
      <c r="Z148" s="89">
        <v>56.98</v>
      </c>
      <c r="AA148" s="19" t="str">
        <f t="shared" si="17"/>
        <v>xb30</v>
      </c>
      <c r="AB148" s="10"/>
      <c r="AD148" s="241"/>
    </row>
    <row r="149" spans="1:30" s="91" customFormat="1" x14ac:dyDescent="0.25">
      <c r="A149" s="45">
        <v>147</v>
      </c>
      <c r="B149" s="91" t="s">
        <v>1343</v>
      </c>
      <c r="C149" s="92" t="s">
        <v>1279</v>
      </c>
      <c r="E149" s="91">
        <v>310.00279999999998</v>
      </c>
      <c r="F149" s="91">
        <v>60.36</v>
      </c>
      <c r="G149" s="91">
        <v>19.818909999999999</v>
      </c>
      <c r="H149" s="91">
        <v>12.74</v>
      </c>
      <c r="I149" s="91">
        <v>-15.18</v>
      </c>
      <c r="J149" s="91">
        <v>156</v>
      </c>
      <c r="K149" s="91">
        <v>139</v>
      </c>
      <c r="L149" s="91">
        <v>171</v>
      </c>
      <c r="M149" s="91" t="s">
        <v>2487</v>
      </c>
      <c r="N149" s="91">
        <v>30.308260000000001</v>
      </c>
      <c r="O149" s="91">
        <v>28.524789999999999</v>
      </c>
      <c r="P149" s="91">
        <v>42.464759999999998</v>
      </c>
      <c r="R149" s="92"/>
      <c r="S149" s="94" t="str">
        <f t="shared" si="16"/>
        <v>■□ 28</v>
      </c>
      <c r="T149" s="92" t="s">
        <v>869</v>
      </c>
      <c r="U149" s="92">
        <v>28</v>
      </c>
      <c r="V149" s="92"/>
      <c r="W149" s="92"/>
      <c r="X149" s="94" t="str">
        <f t="shared" si="18"/>
        <v/>
      </c>
      <c r="Y149" s="94" t="str">
        <f t="shared" si="19"/>
        <v/>
      </c>
      <c r="Z149" s="95">
        <v>56.18</v>
      </c>
      <c r="AA149" s="94" t="str">
        <f t="shared" si="17"/>
        <v>xb30</v>
      </c>
      <c r="AB149" s="92" t="s">
        <v>1144</v>
      </c>
      <c r="AD149" s="242"/>
    </row>
    <row r="150" spans="1:30" x14ac:dyDescent="0.25">
      <c r="A150" s="45">
        <v>148</v>
      </c>
      <c r="B150" s="11" t="s">
        <v>1343</v>
      </c>
      <c r="C150" s="10" t="s">
        <v>1280</v>
      </c>
      <c r="E150" s="11">
        <v>310.07310000000001</v>
      </c>
      <c r="F150" s="11">
        <v>40.79</v>
      </c>
      <c r="G150" s="11">
        <v>19.9346</v>
      </c>
      <c r="H150" s="11">
        <v>12.83</v>
      </c>
      <c r="I150" s="11">
        <v>-15.25</v>
      </c>
      <c r="J150" s="11">
        <v>106</v>
      </c>
      <c r="K150" s="11">
        <v>90</v>
      </c>
      <c r="L150" s="11">
        <v>120</v>
      </c>
      <c r="M150" s="11" t="s">
        <v>2488</v>
      </c>
      <c r="N150" s="11">
        <v>12.97058</v>
      </c>
      <c r="O150" s="11">
        <v>11.73626</v>
      </c>
      <c r="P150" s="11">
        <v>19.443560000000002</v>
      </c>
      <c r="R150" s="10"/>
      <c r="S150" s="19" t="str">
        <f t="shared" si="16"/>
        <v>■□ 11</v>
      </c>
      <c r="T150" s="10" t="s">
        <v>869</v>
      </c>
      <c r="U150" s="10">
        <v>11</v>
      </c>
      <c r="V150" s="10"/>
      <c r="W150" s="10"/>
      <c r="X150" s="19" t="str">
        <f t="shared" si="18"/>
        <v/>
      </c>
      <c r="Y150" s="19" t="str">
        <f t="shared" si="19"/>
        <v/>
      </c>
      <c r="Z150" s="89">
        <v>40.46</v>
      </c>
      <c r="AA150" s="19" t="str">
        <f t="shared" si="17"/>
        <v>xb30</v>
      </c>
      <c r="AB150" s="10" t="s">
        <v>1144</v>
      </c>
      <c r="AD150" s="243"/>
    </row>
    <row r="151" spans="1:30" x14ac:dyDescent="0.25">
      <c r="A151" s="45">
        <v>149</v>
      </c>
      <c r="B151" s="11" t="s">
        <v>1343</v>
      </c>
      <c r="C151" s="10" t="s">
        <v>1281</v>
      </c>
      <c r="E151" s="11">
        <v>310.5915</v>
      </c>
      <c r="F151" s="11">
        <v>40.54</v>
      </c>
      <c r="G151" s="11">
        <v>15.278560000000001</v>
      </c>
      <c r="H151" s="11">
        <v>9.94</v>
      </c>
      <c r="I151" s="11">
        <v>-11.6</v>
      </c>
      <c r="J151" s="11">
        <v>103</v>
      </c>
      <c r="K151" s="11">
        <v>91</v>
      </c>
      <c r="L151" s="11">
        <v>114</v>
      </c>
      <c r="M151" s="11" t="s">
        <v>2489</v>
      </c>
      <c r="N151" s="11">
        <v>12.37946</v>
      </c>
      <c r="O151" s="11">
        <v>11.58121</v>
      </c>
      <c r="P151" s="11">
        <v>17.412970000000001</v>
      </c>
      <c r="R151" s="10"/>
      <c r="S151" s="19" t="str">
        <f t="shared" si="16"/>
        <v>■□ 11</v>
      </c>
      <c r="T151" s="10" t="s">
        <v>869</v>
      </c>
      <c r="U151" s="10">
        <v>11</v>
      </c>
      <c r="V151" s="10"/>
      <c r="W151" s="10"/>
      <c r="X151" s="19" t="str">
        <f t="shared" si="18"/>
        <v/>
      </c>
      <c r="Y151" s="19" t="str">
        <f t="shared" si="19"/>
        <v/>
      </c>
      <c r="Z151" s="89">
        <v>37.1</v>
      </c>
      <c r="AA151" s="19" t="str">
        <f t="shared" si="17"/>
        <v>xb30</v>
      </c>
      <c r="AB151" s="10" t="s">
        <v>1144</v>
      </c>
      <c r="AD151" s="244"/>
    </row>
    <row r="152" spans="1:30" x14ac:dyDescent="0.25">
      <c r="A152" s="45">
        <v>150</v>
      </c>
      <c r="B152" s="11" t="s">
        <v>1343</v>
      </c>
      <c r="C152" s="10" t="s">
        <v>1282</v>
      </c>
      <c r="E152" s="11">
        <v>310.10309999999998</v>
      </c>
      <c r="F152" s="11">
        <v>80.48</v>
      </c>
      <c r="G152" s="11">
        <v>9.8970000000000002</v>
      </c>
      <c r="H152" s="11">
        <v>6.38</v>
      </c>
      <c r="I152" s="11">
        <v>-7.57</v>
      </c>
      <c r="J152" s="11">
        <v>206</v>
      </c>
      <c r="K152" s="11">
        <v>197</v>
      </c>
      <c r="L152" s="11">
        <v>212</v>
      </c>
      <c r="M152" s="11" t="s">
        <v>2490</v>
      </c>
      <c r="N152" s="11">
        <v>57.098320000000001</v>
      </c>
      <c r="O152" s="11">
        <v>57.536380000000001</v>
      </c>
      <c r="P152" s="11">
        <v>70.557109999999994</v>
      </c>
      <c r="R152" s="10"/>
      <c r="S152" s="19" t="str">
        <f t="shared" si="16"/>
        <v>■□ 57</v>
      </c>
      <c r="T152" s="10" t="s">
        <v>876</v>
      </c>
      <c r="U152" s="10">
        <v>57</v>
      </c>
      <c r="V152" s="10"/>
      <c r="W152" s="10"/>
      <c r="X152" s="19" t="str">
        <f t="shared" si="18"/>
        <v/>
      </c>
      <c r="Y152" s="19" t="str">
        <f t="shared" si="19"/>
        <v/>
      </c>
      <c r="Z152" s="89">
        <v>70.58</v>
      </c>
      <c r="AA152" s="19" t="str">
        <f t="shared" si="17"/>
        <v>xb30</v>
      </c>
      <c r="AB152" s="10" t="s">
        <v>1144</v>
      </c>
      <c r="AD152" s="245"/>
    </row>
    <row r="153" spans="1:30" s="91" customFormat="1" x14ac:dyDescent="0.25">
      <c r="A153" s="45">
        <v>151</v>
      </c>
      <c r="B153" s="91" t="s">
        <v>1343</v>
      </c>
      <c r="C153" s="92" t="s">
        <v>1283</v>
      </c>
      <c r="E153" s="91">
        <v>300.47919999999999</v>
      </c>
      <c r="F153" s="91">
        <v>30.41</v>
      </c>
      <c r="G153" s="91">
        <v>20.085999999999999</v>
      </c>
      <c r="H153" s="91">
        <v>10.19</v>
      </c>
      <c r="I153" s="91">
        <v>-17.309999999999999</v>
      </c>
      <c r="J153" s="91">
        <v>74</v>
      </c>
      <c r="K153" s="91">
        <v>68</v>
      </c>
      <c r="L153" s="91">
        <v>98</v>
      </c>
      <c r="M153" s="91" t="s">
        <v>2491</v>
      </c>
      <c r="N153" s="91">
        <v>7.0460900000000004</v>
      </c>
      <c r="O153" s="91">
        <v>6.4027099999999999</v>
      </c>
      <c r="P153" s="91">
        <v>12.36388</v>
      </c>
      <c r="R153" s="92"/>
      <c r="S153" s="94" t="str">
        <f t="shared" si="16"/>
        <v>■□ 6</v>
      </c>
      <c r="T153" s="92" t="s">
        <v>869</v>
      </c>
      <c r="U153" s="92">
        <v>6</v>
      </c>
      <c r="V153" s="92"/>
      <c r="W153" s="92"/>
      <c r="X153" s="94" t="str">
        <f t="shared" si="18"/>
        <v/>
      </c>
      <c r="Y153" s="94" t="str">
        <f t="shared" si="19"/>
        <v/>
      </c>
      <c r="Z153" s="95">
        <v>36.79</v>
      </c>
      <c r="AA153" s="94" t="str">
        <f t="shared" si="17"/>
        <v>xb30</v>
      </c>
      <c r="AB153" s="92" t="s">
        <v>1144</v>
      </c>
      <c r="AD153" s="246"/>
    </row>
    <row r="154" spans="1:30" x14ac:dyDescent="0.25">
      <c r="A154" s="45">
        <v>152</v>
      </c>
      <c r="B154" s="11" t="s">
        <v>1343</v>
      </c>
      <c r="C154" s="10" t="s">
        <v>554</v>
      </c>
      <c r="E154" s="11">
        <v>299.7722</v>
      </c>
      <c r="F154" s="11">
        <v>50.48</v>
      </c>
      <c r="G154" s="11">
        <v>10.11861</v>
      </c>
      <c r="H154" s="11">
        <v>5.0199999999999996</v>
      </c>
      <c r="I154" s="11">
        <v>-8.7799999999999994</v>
      </c>
      <c r="J154" s="11">
        <v>122</v>
      </c>
      <c r="K154" s="11">
        <v>118</v>
      </c>
      <c r="L154" s="11">
        <v>134</v>
      </c>
      <c r="M154" s="11" t="s">
        <v>1994</v>
      </c>
      <c r="N154" s="11">
        <v>18.80247</v>
      </c>
      <c r="O154" s="11">
        <v>18.823889999999999</v>
      </c>
      <c r="P154" s="11">
        <v>25.206939999999999</v>
      </c>
      <c r="R154" s="10"/>
      <c r="S154" s="19" t="str">
        <f t="shared" si="16"/>
        <v>■□ 18</v>
      </c>
      <c r="T154" s="10" t="s">
        <v>869</v>
      </c>
      <c r="U154" s="10">
        <v>18</v>
      </c>
      <c r="V154" s="10"/>
      <c r="W154" s="10"/>
      <c r="X154" s="19" t="str">
        <f t="shared" si="18"/>
        <v/>
      </c>
      <c r="Y154" s="19" t="str">
        <f t="shared" si="19"/>
        <v/>
      </c>
      <c r="Z154" s="89">
        <v>40.42</v>
      </c>
      <c r="AA154" s="19" t="str">
        <f t="shared" si="17"/>
        <v>xb30</v>
      </c>
      <c r="AB154" s="10"/>
      <c r="AD154" s="247"/>
    </row>
    <row r="155" spans="1:30" x14ac:dyDescent="0.25">
      <c r="A155" s="45">
        <v>153</v>
      </c>
      <c r="B155" s="11" t="s">
        <v>1343</v>
      </c>
      <c r="C155" s="10" t="s">
        <v>1284</v>
      </c>
      <c r="E155" s="11">
        <v>300.65499999999997</v>
      </c>
      <c r="F155" s="11">
        <v>79.89</v>
      </c>
      <c r="G155" s="11">
        <v>4.9707990000000004</v>
      </c>
      <c r="H155" s="11">
        <v>2.5299999999999998</v>
      </c>
      <c r="I155" s="11">
        <v>-4.28</v>
      </c>
      <c r="J155" s="11">
        <v>199</v>
      </c>
      <c r="K155" s="11">
        <v>197</v>
      </c>
      <c r="L155" s="11">
        <v>204</v>
      </c>
      <c r="M155" s="11" t="s">
        <v>2492</v>
      </c>
      <c r="N155" s="11">
        <v>54.540799999999997</v>
      </c>
      <c r="O155" s="11">
        <v>56.48039</v>
      </c>
      <c r="P155" s="11">
        <v>65.431229999999999</v>
      </c>
      <c r="R155" s="10"/>
      <c r="S155" s="19" t="str">
        <f t="shared" si="16"/>
        <v>■□ 57</v>
      </c>
      <c r="T155" s="10" t="s">
        <v>876</v>
      </c>
      <c r="U155" s="10">
        <v>57</v>
      </c>
      <c r="V155" s="10"/>
      <c r="W155" s="10"/>
      <c r="X155" s="19" t="str">
        <f t="shared" si="18"/>
        <v/>
      </c>
      <c r="Y155" s="19" t="str">
        <f t="shared" si="19"/>
        <v/>
      </c>
      <c r="Z155" s="89">
        <v>66.06</v>
      </c>
      <c r="AA155" s="19" t="str">
        <f t="shared" si="17"/>
        <v>xb30</v>
      </c>
      <c r="AB155" s="10"/>
      <c r="AD155" s="248"/>
    </row>
    <row r="156" spans="1:30" x14ac:dyDescent="0.25">
      <c r="A156" s="45">
        <v>154</v>
      </c>
      <c r="B156" s="11" t="s">
        <v>1343</v>
      </c>
      <c r="C156" s="10" t="s">
        <v>559</v>
      </c>
      <c r="E156" s="11">
        <v>300.1628</v>
      </c>
      <c r="F156" s="11">
        <v>69.819999999999993</v>
      </c>
      <c r="G156" s="11">
        <v>5.1499110000000003</v>
      </c>
      <c r="H156" s="11">
        <v>2.59</v>
      </c>
      <c r="I156" s="11">
        <v>-4.45</v>
      </c>
      <c r="J156" s="11">
        <v>172</v>
      </c>
      <c r="K156" s="11">
        <v>170</v>
      </c>
      <c r="L156" s="11">
        <v>177</v>
      </c>
      <c r="M156" s="11" t="s">
        <v>1996</v>
      </c>
      <c r="N156" s="11">
        <v>39.200899999999997</v>
      </c>
      <c r="O156" s="11">
        <v>40.490670000000001</v>
      </c>
      <c r="P156" s="11">
        <v>47.489800000000002</v>
      </c>
      <c r="R156" s="10" t="s">
        <v>874</v>
      </c>
      <c r="S156" s="19" t="str">
        <f t="shared" si="16"/>
        <v>■□ 41</v>
      </c>
      <c r="T156" s="10" t="s">
        <v>876</v>
      </c>
      <c r="U156" s="10">
        <v>41</v>
      </c>
      <c r="V156" s="10" t="s">
        <v>874</v>
      </c>
      <c r="W156" s="10" t="s">
        <v>874</v>
      </c>
      <c r="X156" s="19" t="str">
        <f t="shared" si="18"/>
        <v>Օ</v>
      </c>
      <c r="Y156" s="19" t="str">
        <f t="shared" si="19"/>
        <v>∆</v>
      </c>
      <c r="Z156" s="89">
        <v>53.84</v>
      </c>
      <c r="AA156" s="19" t="str">
        <f t="shared" si="17"/>
        <v>xb30</v>
      </c>
      <c r="AB156" s="10"/>
      <c r="AD156" s="249"/>
    </row>
    <row r="157" spans="1:30" s="91" customFormat="1" x14ac:dyDescent="0.25">
      <c r="A157" s="45">
        <v>155</v>
      </c>
      <c r="B157" s="91" t="s">
        <v>1343</v>
      </c>
      <c r="C157" s="92" t="s">
        <v>1285</v>
      </c>
      <c r="E157" s="91">
        <v>290.21249999999998</v>
      </c>
      <c r="F157" s="91">
        <v>50.36</v>
      </c>
      <c r="G157" s="91">
        <v>29.824000000000002</v>
      </c>
      <c r="H157" s="91">
        <v>10.3</v>
      </c>
      <c r="I157" s="91">
        <v>-27.99</v>
      </c>
      <c r="J157" s="91">
        <v>111</v>
      </c>
      <c r="K157" s="91">
        <v>116</v>
      </c>
      <c r="L157" s="91">
        <v>166</v>
      </c>
      <c r="M157" s="91" t="s">
        <v>2493</v>
      </c>
      <c r="N157" s="91">
        <v>19.736560000000001</v>
      </c>
      <c r="O157" s="91">
        <v>18.71979</v>
      </c>
      <c r="P157" s="91">
        <v>38.728520000000003</v>
      </c>
      <c r="R157" s="92"/>
      <c r="S157" s="94" t="str">
        <f t="shared" si="16"/>
        <v>■□ 18</v>
      </c>
      <c r="T157" s="92" t="s">
        <v>869</v>
      </c>
      <c r="U157" s="92">
        <v>18</v>
      </c>
      <c r="V157" s="92"/>
      <c r="W157" s="92"/>
      <c r="X157" s="94" t="str">
        <f t="shared" si="18"/>
        <v/>
      </c>
      <c r="Y157" s="94" t="str">
        <f t="shared" si="19"/>
        <v/>
      </c>
      <c r="Z157" s="95">
        <v>44.87</v>
      </c>
      <c r="AA157" s="94" t="str">
        <f t="shared" si="17"/>
        <v>xb30</v>
      </c>
      <c r="AB157" s="92" t="s">
        <v>1144</v>
      </c>
      <c r="AD157" s="250"/>
    </row>
    <row r="158" spans="1:30" x14ac:dyDescent="0.25">
      <c r="A158" s="45">
        <v>156</v>
      </c>
      <c r="B158" s="11" t="s">
        <v>1343</v>
      </c>
      <c r="C158" s="10" t="s">
        <v>1286</v>
      </c>
      <c r="E158" s="11">
        <v>289.87830000000002</v>
      </c>
      <c r="F158" s="11">
        <v>70.22</v>
      </c>
      <c r="G158" s="11">
        <v>19.278130000000001</v>
      </c>
      <c r="H158" s="11">
        <v>6.56</v>
      </c>
      <c r="I158" s="11">
        <v>-18.13</v>
      </c>
      <c r="J158" s="11">
        <v>167</v>
      </c>
      <c r="K158" s="11">
        <v>169</v>
      </c>
      <c r="L158" s="11">
        <v>203</v>
      </c>
      <c r="M158" s="11" t="s">
        <v>2494</v>
      </c>
      <c r="N158" s="11">
        <v>41.02769</v>
      </c>
      <c r="O158" s="11">
        <v>41.061790000000002</v>
      </c>
      <c r="P158" s="11">
        <v>62.227629999999998</v>
      </c>
      <c r="R158" s="10"/>
      <c r="S158" s="19" t="str">
        <f t="shared" si="16"/>
        <v>■□ 41</v>
      </c>
      <c r="T158" s="10" t="s">
        <v>875</v>
      </c>
      <c r="U158" s="10">
        <v>41</v>
      </c>
      <c r="V158" s="10"/>
      <c r="W158" s="10"/>
      <c r="X158" s="19" t="str">
        <f t="shared" si="18"/>
        <v/>
      </c>
      <c r="Y158" s="19" t="str">
        <f t="shared" si="19"/>
        <v/>
      </c>
      <c r="Z158" s="89">
        <v>63.71</v>
      </c>
      <c r="AA158" s="19" t="str">
        <f t="shared" si="17"/>
        <v>xb30</v>
      </c>
      <c r="AB158" s="10" t="s">
        <v>1144</v>
      </c>
      <c r="AD158" s="251"/>
    </row>
    <row r="159" spans="1:30" x14ac:dyDescent="0.25">
      <c r="A159" s="45">
        <v>157</v>
      </c>
      <c r="B159" s="11" t="s">
        <v>1343</v>
      </c>
      <c r="C159" s="10" t="s">
        <v>1287</v>
      </c>
      <c r="E159" s="11">
        <v>290.15609999999998</v>
      </c>
      <c r="F159" s="11">
        <v>40.39</v>
      </c>
      <c r="G159" s="11">
        <v>19.546469999999999</v>
      </c>
      <c r="H159" s="11">
        <v>6.74</v>
      </c>
      <c r="I159" s="11">
        <v>-18.350000000000001</v>
      </c>
      <c r="J159" s="11">
        <v>90</v>
      </c>
      <c r="K159" s="11">
        <v>93</v>
      </c>
      <c r="L159" s="11">
        <v>124</v>
      </c>
      <c r="M159" s="11" t="s">
        <v>2495</v>
      </c>
      <c r="N159" s="11">
        <v>11.82277</v>
      </c>
      <c r="O159" s="11">
        <v>11.488110000000001</v>
      </c>
      <c r="P159" s="11">
        <v>20.706890000000001</v>
      </c>
      <c r="R159" s="10"/>
      <c r="S159" s="19" t="str">
        <f t="shared" si="16"/>
        <v>■□ 11</v>
      </c>
      <c r="T159" s="10" t="s">
        <v>869</v>
      </c>
      <c r="U159" s="10">
        <v>11</v>
      </c>
      <c r="V159" s="10"/>
      <c r="W159" s="10"/>
      <c r="X159" s="19" t="str">
        <f t="shared" si="18"/>
        <v/>
      </c>
      <c r="Y159" s="19" t="str">
        <f t="shared" si="19"/>
        <v/>
      </c>
      <c r="Z159" s="89">
        <v>35.51</v>
      </c>
      <c r="AA159" s="19" t="str">
        <f t="shared" si="17"/>
        <v>xb30</v>
      </c>
      <c r="AB159" s="10" t="s">
        <v>1144</v>
      </c>
      <c r="AD159" s="252"/>
    </row>
    <row r="160" spans="1:30" x14ac:dyDescent="0.25">
      <c r="A160" s="45">
        <v>158</v>
      </c>
      <c r="B160" s="11" t="s">
        <v>1343</v>
      </c>
      <c r="C160" s="10" t="s">
        <v>1288</v>
      </c>
      <c r="E160" s="11">
        <v>289.93389999999999</v>
      </c>
      <c r="F160" s="11">
        <v>80</v>
      </c>
      <c r="G160" s="11">
        <v>10.10712</v>
      </c>
      <c r="H160" s="11">
        <v>3.45</v>
      </c>
      <c r="I160" s="11">
        <v>-9.5</v>
      </c>
      <c r="J160" s="11">
        <v>197</v>
      </c>
      <c r="K160" s="11">
        <v>197</v>
      </c>
      <c r="L160" s="11">
        <v>214</v>
      </c>
      <c r="M160" s="11" t="s">
        <v>2496</v>
      </c>
      <c r="N160" s="11">
        <v>55.088569999999997</v>
      </c>
      <c r="O160" s="11">
        <v>56.675789999999999</v>
      </c>
      <c r="P160" s="11">
        <v>71.901870000000002</v>
      </c>
      <c r="R160" s="10"/>
      <c r="S160" s="19" t="str">
        <f t="shared" si="16"/>
        <v>■□ 57</v>
      </c>
      <c r="T160" s="10" t="s">
        <v>876</v>
      </c>
      <c r="U160" s="10">
        <v>57</v>
      </c>
      <c r="V160" s="10"/>
      <c r="W160" s="10"/>
      <c r="X160" s="19" t="str">
        <f t="shared" si="18"/>
        <v/>
      </c>
      <c r="Y160" s="19" t="str">
        <f t="shared" si="19"/>
        <v/>
      </c>
      <c r="Z160" s="89">
        <v>69.44</v>
      </c>
      <c r="AA160" s="19" t="str">
        <f t="shared" si="17"/>
        <v>xb30</v>
      </c>
      <c r="AB160" s="10" t="s">
        <v>1144</v>
      </c>
      <c r="AD160" s="253"/>
    </row>
    <row r="161" spans="1:30" x14ac:dyDescent="0.25">
      <c r="A161" s="45">
        <v>159</v>
      </c>
      <c r="B161" s="11" t="s">
        <v>1343</v>
      </c>
      <c r="C161" s="10" t="s">
        <v>1289</v>
      </c>
      <c r="E161" s="11">
        <v>290.04149999999998</v>
      </c>
      <c r="F161" s="11">
        <v>60.32</v>
      </c>
      <c r="G161" s="11">
        <v>9.9301060000000003</v>
      </c>
      <c r="H161" s="11">
        <v>3.4</v>
      </c>
      <c r="I161" s="11">
        <v>-9.33</v>
      </c>
      <c r="J161" s="11">
        <v>144</v>
      </c>
      <c r="K161" s="11">
        <v>144</v>
      </c>
      <c r="L161" s="11">
        <v>161</v>
      </c>
      <c r="M161" s="11" t="s">
        <v>2497</v>
      </c>
      <c r="N161" s="11">
        <v>27.847519999999999</v>
      </c>
      <c r="O161" s="11">
        <v>28.47861</v>
      </c>
      <c r="P161" s="11">
        <v>37.529829999999997</v>
      </c>
      <c r="R161" s="10"/>
      <c r="S161" s="19" t="str">
        <f t="shared" si="16"/>
        <v>■□ 28</v>
      </c>
      <c r="T161" s="10" t="s">
        <v>875</v>
      </c>
      <c r="U161" s="10">
        <v>28</v>
      </c>
      <c r="V161" s="10"/>
      <c r="W161" s="10"/>
      <c r="X161" s="19" t="str">
        <f t="shared" si="18"/>
        <v/>
      </c>
      <c r="Y161" s="19" t="str">
        <f t="shared" si="19"/>
        <v/>
      </c>
      <c r="Z161" s="89">
        <v>47.87</v>
      </c>
      <c r="AA161" s="19" t="str">
        <f t="shared" si="17"/>
        <v>xb30</v>
      </c>
      <c r="AB161" s="10"/>
      <c r="AD161" s="254"/>
    </row>
    <row r="162" spans="1:30" s="91" customFormat="1" x14ac:dyDescent="0.25">
      <c r="A162" s="45">
        <v>160</v>
      </c>
      <c r="B162" s="91" t="s">
        <v>1343</v>
      </c>
      <c r="C162" s="92" t="s">
        <v>1290</v>
      </c>
      <c r="E162" s="91">
        <v>279.81450000000001</v>
      </c>
      <c r="F162" s="91">
        <v>60.1</v>
      </c>
      <c r="G162" s="91">
        <v>19.802980000000002</v>
      </c>
      <c r="H162" s="91">
        <v>3.38</v>
      </c>
      <c r="I162" s="91">
        <v>-19.510000000000002</v>
      </c>
      <c r="J162" s="91">
        <v>132</v>
      </c>
      <c r="K162" s="91">
        <v>145</v>
      </c>
      <c r="L162" s="91">
        <v>178</v>
      </c>
      <c r="M162" s="91" t="s">
        <v>2498</v>
      </c>
      <c r="N162" s="91">
        <v>27.601189999999999</v>
      </c>
      <c r="O162" s="91">
        <v>28.231200000000001</v>
      </c>
      <c r="P162" s="91">
        <v>45.919260000000001</v>
      </c>
      <c r="R162" s="92"/>
      <c r="S162" s="94" t="str">
        <f t="shared" si="16"/>
        <v>■□ 28</v>
      </c>
      <c r="T162" s="92" t="s">
        <v>869</v>
      </c>
      <c r="U162" s="92">
        <v>28</v>
      </c>
      <c r="V162" s="92"/>
      <c r="W162" s="92"/>
      <c r="X162" s="94" t="str">
        <f t="shared" si="18"/>
        <v/>
      </c>
      <c r="Y162" s="94" t="str">
        <f t="shared" si="19"/>
        <v/>
      </c>
      <c r="Z162" s="95">
        <v>49.55</v>
      </c>
      <c r="AA162" s="94" t="str">
        <f t="shared" si="17"/>
        <v>xb30</v>
      </c>
      <c r="AB162" s="92" t="s">
        <v>1144</v>
      </c>
      <c r="AD162" s="255"/>
    </row>
    <row r="163" spans="1:30" x14ac:dyDescent="0.25">
      <c r="A163" s="45">
        <v>161</v>
      </c>
      <c r="B163" s="11" t="s">
        <v>1343</v>
      </c>
      <c r="C163" s="18" t="s">
        <v>1291</v>
      </c>
      <c r="D163" s="19" t="s">
        <v>1150</v>
      </c>
      <c r="E163" s="11">
        <v>281.22449999999998</v>
      </c>
      <c r="F163" s="11">
        <v>26.95</v>
      </c>
      <c r="G163" s="11">
        <v>31.167110000000001</v>
      </c>
      <c r="H163" s="11">
        <v>6.07</v>
      </c>
      <c r="I163" s="11">
        <v>-30.57</v>
      </c>
      <c r="J163" s="11">
        <v>35</v>
      </c>
      <c r="K163" s="11">
        <v>63</v>
      </c>
      <c r="L163" s="11">
        <v>110</v>
      </c>
      <c r="M163" s="11" t="s">
        <v>2499</v>
      </c>
      <c r="N163" s="11">
        <v>5.3011889999999999</v>
      </c>
      <c r="O163" s="11">
        <v>5.0757750000000001</v>
      </c>
      <c r="P163" s="11">
        <v>15.360099999999999</v>
      </c>
      <c r="R163" s="10"/>
      <c r="S163" s="19" t="str">
        <f t="shared" si="16"/>
        <v>■□ 5</v>
      </c>
      <c r="T163" s="10" t="s">
        <v>869</v>
      </c>
      <c r="U163" s="10">
        <v>5</v>
      </c>
      <c r="V163" s="10"/>
      <c r="W163" s="10"/>
      <c r="X163" s="19" t="str">
        <f t="shared" si="18"/>
        <v/>
      </c>
      <c r="Y163" s="19" t="str">
        <f t="shared" si="19"/>
        <v/>
      </c>
      <c r="Z163" s="89">
        <v>20.54</v>
      </c>
      <c r="AA163" s="19" t="str">
        <f t="shared" si="17"/>
        <v/>
      </c>
      <c r="AB163" s="10" t="s">
        <v>1144</v>
      </c>
      <c r="AD163" s="256"/>
    </row>
    <row r="164" spans="1:30" x14ac:dyDescent="0.25">
      <c r="A164" s="45">
        <v>162</v>
      </c>
      <c r="B164" s="11" t="s">
        <v>1343</v>
      </c>
      <c r="C164" s="10" t="s">
        <v>13</v>
      </c>
      <c r="E164" s="11">
        <v>279.7627</v>
      </c>
      <c r="F164" s="11">
        <v>30.15</v>
      </c>
      <c r="G164" s="11">
        <v>19.288329999999998</v>
      </c>
      <c r="H164" s="11">
        <v>3.27</v>
      </c>
      <c r="I164" s="11">
        <v>-19.010000000000002</v>
      </c>
      <c r="J164" s="11">
        <v>58</v>
      </c>
      <c r="K164" s="11">
        <v>71</v>
      </c>
      <c r="L164" s="11">
        <v>100</v>
      </c>
      <c r="M164" s="11" t="s">
        <v>2500</v>
      </c>
      <c r="N164" s="11">
        <v>6.2692290000000002</v>
      </c>
      <c r="O164" s="11">
        <v>6.2966139999999999</v>
      </c>
      <c r="P164" s="11">
        <v>12.84808</v>
      </c>
      <c r="R164" s="10"/>
      <c r="S164" s="19" t="str">
        <f t="shared" si="16"/>
        <v>■□ 6</v>
      </c>
      <c r="T164" s="10" t="s">
        <v>869</v>
      </c>
      <c r="U164" s="10">
        <v>6</v>
      </c>
      <c r="V164" s="10"/>
      <c r="W164" s="10"/>
      <c r="X164" s="19" t="str">
        <f t="shared" si="18"/>
        <v/>
      </c>
      <c r="Y164" s="19" t="str">
        <f t="shared" si="19"/>
        <v/>
      </c>
      <c r="Z164" s="89">
        <v>27.5</v>
      </c>
      <c r="AA164" s="19" t="str">
        <f t="shared" si="17"/>
        <v>xb25</v>
      </c>
      <c r="AB164" s="10"/>
      <c r="AD164" s="257"/>
    </row>
    <row r="165" spans="1:30" x14ac:dyDescent="0.25">
      <c r="A165" s="45">
        <v>163</v>
      </c>
      <c r="B165" s="11" t="s">
        <v>1343</v>
      </c>
      <c r="C165" s="10" t="s">
        <v>1292</v>
      </c>
      <c r="E165" s="11">
        <v>280.31209999999999</v>
      </c>
      <c r="F165" s="11">
        <v>84.89</v>
      </c>
      <c r="G165" s="11">
        <v>9.7276550000000004</v>
      </c>
      <c r="H165" s="11">
        <v>1.74</v>
      </c>
      <c r="I165" s="11">
        <v>-9.57</v>
      </c>
      <c r="J165" s="11">
        <v>207</v>
      </c>
      <c r="K165" s="11">
        <v>212</v>
      </c>
      <c r="L165" s="11">
        <v>228</v>
      </c>
      <c r="M165" s="11" t="s">
        <v>2501</v>
      </c>
      <c r="N165" s="11">
        <v>63.135959999999997</v>
      </c>
      <c r="O165" s="11">
        <v>65.797830000000005</v>
      </c>
      <c r="P165" s="11">
        <v>82.909940000000006</v>
      </c>
      <c r="R165" s="10"/>
      <c r="S165" s="19" t="str">
        <f t="shared" si="16"/>
        <v>■□ 66</v>
      </c>
      <c r="T165" s="10" t="s">
        <v>876</v>
      </c>
      <c r="U165" s="10">
        <v>66</v>
      </c>
      <c r="V165" s="10"/>
      <c r="W165" s="10"/>
      <c r="X165" s="19" t="str">
        <f t="shared" si="18"/>
        <v/>
      </c>
      <c r="Y165" s="19" t="str">
        <f t="shared" si="19"/>
        <v/>
      </c>
      <c r="Z165" s="89">
        <v>74.569999999999993</v>
      </c>
      <c r="AA165" s="19" t="str">
        <f t="shared" si="17"/>
        <v>xb30</v>
      </c>
      <c r="AB165" s="10" t="s">
        <v>1144</v>
      </c>
      <c r="AD165" s="258"/>
    </row>
    <row r="166" spans="1:30" x14ac:dyDescent="0.25">
      <c r="A166" s="45">
        <v>164</v>
      </c>
      <c r="B166" s="11" t="s">
        <v>1343</v>
      </c>
      <c r="C166" s="10" t="s">
        <v>1293</v>
      </c>
      <c r="E166" s="11">
        <v>279.88279999999997</v>
      </c>
      <c r="F166" s="11">
        <v>70.17</v>
      </c>
      <c r="G166" s="11">
        <v>9.9850399999999997</v>
      </c>
      <c r="H166" s="11">
        <v>1.71</v>
      </c>
      <c r="I166" s="11">
        <v>-9.84</v>
      </c>
      <c r="J166" s="11">
        <v>166</v>
      </c>
      <c r="K166" s="11">
        <v>171</v>
      </c>
      <c r="L166" s="11">
        <v>188</v>
      </c>
      <c r="M166" s="11" t="s">
        <v>2502</v>
      </c>
      <c r="N166" s="11">
        <v>39.408290000000001</v>
      </c>
      <c r="O166" s="11">
        <v>40.995040000000003</v>
      </c>
      <c r="P166" s="11">
        <v>53.318040000000003</v>
      </c>
      <c r="R166" s="10"/>
      <c r="S166" s="19" t="str">
        <f t="shared" si="16"/>
        <v>■□ 41</v>
      </c>
      <c r="T166" s="10" t="s">
        <v>875</v>
      </c>
      <c r="U166" s="10">
        <v>41</v>
      </c>
      <c r="V166" s="10"/>
      <c r="W166" s="10"/>
      <c r="X166" s="19" t="str">
        <f t="shared" si="18"/>
        <v/>
      </c>
      <c r="Y166" s="19" t="str">
        <f t="shared" si="19"/>
        <v/>
      </c>
      <c r="Z166" s="89">
        <v>53.24</v>
      </c>
      <c r="AA166" s="19" t="str">
        <f t="shared" si="17"/>
        <v>xb30</v>
      </c>
      <c r="AB166" s="10"/>
      <c r="AD166" s="259"/>
    </row>
    <row r="167" spans="1:30" s="91" customFormat="1" x14ac:dyDescent="0.25">
      <c r="A167" s="45">
        <v>165</v>
      </c>
      <c r="B167" s="91" t="s">
        <v>1343</v>
      </c>
      <c r="C167" s="18" t="s">
        <v>1295</v>
      </c>
      <c r="D167" s="94" t="s">
        <v>1151</v>
      </c>
      <c r="E167" s="91">
        <v>274.43110000000001</v>
      </c>
      <c r="F167" s="91">
        <v>45.59</v>
      </c>
      <c r="G167" s="91">
        <v>34.686920000000001</v>
      </c>
      <c r="H167" s="91">
        <v>2.68</v>
      </c>
      <c r="I167" s="91">
        <v>-34.58</v>
      </c>
      <c r="J167" s="91">
        <v>68</v>
      </c>
      <c r="K167" s="91">
        <v>110</v>
      </c>
      <c r="L167" s="91">
        <v>164</v>
      </c>
      <c r="M167" s="91" t="s">
        <v>2503</v>
      </c>
      <c r="N167" s="91">
        <v>14.622310000000001</v>
      </c>
      <c r="O167" s="91">
        <v>14.96477</v>
      </c>
      <c r="P167" s="91">
        <v>37.412570000000002</v>
      </c>
      <c r="R167" s="92"/>
      <c r="S167" s="94" t="str">
        <f t="shared" si="16"/>
        <v>■□ 18</v>
      </c>
      <c r="T167" s="92" t="s">
        <v>869</v>
      </c>
      <c r="U167" s="92">
        <v>18</v>
      </c>
      <c r="V167" s="92"/>
      <c r="W167" s="92"/>
      <c r="X167" s="94" t="str">
        <f t="shared" si="18"/>
        <v/>
      </c>
      <c r="Y167" s="94" t="str">
        <f t="shared" si="19"/>
        <v/>
      </c>
      <c r="Z167" s="95">
        <v>42.24</v>
      </c>
      <c r="AA167" s="94" t="str">
        <f t="shared" si="17"/>
        <v>xb30</v>
      </c>
      <c r="AB167" s="92"/>
      <c r="AD167" s="260"/>
    </row>
    <row r="168" spans="1:30" x14ac:dyDescent="0.25">
      <c r="A168" s="45">
        <v>166</v>
      </c>
      <c r="B168" s="11" t="s">
        <v>1343</v>
      </c>
      <c r="C168" s="18" t="s">
        <v>1296</v>
      </c>
      <c r="D168" s="19" t="s">
        <v>1152</v>
      </c>
      <c r="E168" s="11">
        <v>276.80419999999998</v>
      </c>
      <c r="F168" s="11">
        <v>50.92</v>
      </c>
      <c r="G168" s="11">
        <v>25.35134</v>
      </c>
      <c r="H168" s="11">
        <v>3</v>
      </c>
      <c r="I168" s="11">
        <v>-25.17</v>
      </c>
      <c r="J168" s="11">
        <v>100</v>
      </c>
      <c r="K168" s="11">
        <v>122</v>
      </c>
      <c r="L168" s="11">
        <v>163</v>
      </c>
      <c r="M168" s="11" t="s">
        <v>2504</v>
      </c>
      <c r="N168" s="11">
        <v>18.776409999999998</v>
      </c>
      <c r="O168" s="11">
        <v>19.198039999999999</v>
      </c>
      <c r="P168" s="11">
        <v>37.239820000000002</v>
      </c>
      <c r="R168" s="10"/>
      <c r="S168" s="19" t="str">
        <f t="shared" si="16"/>
        <v>■□ 15</v>
      </c>
      <c r="T168" s="10" t="s">
        <v>869</v>
      </c>
      <c r="U168" s="10">
        <v>15</v>
      </c>
      <c r="V168" s="10"/>
      <c r="W168" s="10"/>
      <c r="X168" s="19" t="str">
        <f t="shared" si="18"/>
        <v/>
      </c>
      <c r="Y168" s="19" t="str">
        <f t="shared" si="19"/>
        <v/>
      </c>
      <c r="Z168" s="89">
        <v>43.17</v>
      </c>
      <c r="AA168" s="19" t="str">
        <f t="shared" si="17"/>
        <v>xb30</v>
      </c>
      <c r="AB168" s="10" t="s">
        <v>1144</v>
      </c>
      <c r="AD168" s="261"/>
    </row>
    <row r="169" spans="1:30" s="91" customFormat="1" x14ac:dyDescent="0.25">
      <c r="A169" s="45">
        <v>167</v>
      </c>
      <c r="B169" s="91" t="s">
        <v>1343</v>
      </c>
      <c r="C169" s="92" t="s">
        <v>1294</v>
      </c>
      <c r="E169" s="91">
        <v>269.59589999999997</v>
      </c>
      <c r="F169" s="91">
        <v>50.11</v>
      </c>
      <c r="G169" s="91">
        <v>24.823329999999999</v>
      </c>
      <c r="H169" s="91">
        <v>-0.18</v>
      </c>
      <c r="I169" s="91">
        <v>-24.82</v>
      </c>
      <c r="J169" s="91">
        <v>91</v>
      </c>
      <c r="K169" s="91">
        <v>121</v>
      </c>
      <c r="L169" s="91">
        <v>160</v>
      </c>
      <c r="M169" s="91" t="s">
        <v>2505</v>
      </c>
      <c r="N169" s="91">
        <v>17.516829999999999</v>
      </c>
      <c r="O169" s="91">
        <v>18.509620000000002</v>
      </c>
      <c r="P169" s="91">
        <v>35.869149999999998</v>
      </c>
      <c r="R169" s="92"/>
      <c r="S169" s="94" t="str">
        <f t="shared" si="16"/>
        <v>■□ 19</v>
      </c>
      <c r="T169" s="92" t="s">
        <v>869</v>
      </c>
      <c r="U169" s="92">
        <v>19</v>
      </c>
      <c r="V169" s="92"/>
      <c r="W169" s="92"/>
      <c r="X169" s="94" t="str">
        <f t="shared" si="18"/>
        <v/>
      </c>
      <c r="Y169" s="94" t="str">
        <f t="shared" si="19"/>
        <v/>
      </c>
      <c r="Z169" s="95">
        <v>42.97</v>
      </c>
      <c r="AA169" s="94" t="str">
        <f t="shared" si="17"/>
        <v>xb30</v>
      </c>
      <c r="AB169" s="92" t="s">
        <v>1144</v>
      </c>
      <c r="AD169" s="262"/>
    </row>
    <row r="170" spans="1:30" x14ac:dyDescent="0.25">
      <c r="A170" s="45">
        <v>168</v>
      </c>
      <c r="B170" s="11" t="s">
        <v>1343</v>
      </c>
      <c r="C170" s="10" t="s">
        <v>1297</v>
      </c>
      <c r="E170" s="11">
        <v>269.92790000000002</v>
      </c>
      <c r="F170" s="11">
        <v>70.209999999999994</v>
      </c>
      <c r="G170" s="11">
        <v>19.835329999999999</v>
      </c>
      <c r="H170" s="11">
        <v>-0.02</v>
      </c>
      <c r="I170" s="11">
        <v>-19.84</v>
      </c>
      <c r="J170" s="11">
        <v>151</v>
      </c>
      <c r="K170" s="11">
        <v>173</v>
      </c>
      <c r="L170" s="11">
        <v>206</v>
      </c>
      <c r="M170" s="11" t="s">
        <v>2506</v>
      </c>
      <c r="N170" s="11">
        <v>38.91386</v>
      </c>
      <c r="O170" s="11">
        <v>41.051879999999997</v>
      </c>
      <c r="P170" s="11">
        <v>64.142939999999996</v>
      </c>
      <c r="R170" s="10"/>
      <c r="S170" s="19" t="str">
        <f t="shared" si="16"/>
        <v>■□ 41</v>
      </c>
      <c r="T170" s="10" t="s">
        <v>875</v>
      </c>
      <c r="U170" s="10">
        <v>41</v>
      </c>
      <c r="V170" s="10"/>
      <c r="W170" s="10"/>
      <c r="X170" s="19" t="str">
        <f t="shared" si="18"/>
        <v/>
      </c>
      <c r="Y170" s="19" t="str">
        <f t="shared" si="19"/>
        <v/>
      </c>
      <c r="Z170" s="89">
        <v>61</v>
      </c>
      <c r="AA170" s="19" t="str">
        <f t="shared" si="17"/>
        <v>xb30</v>
      </c>
      <c r="AB170" s="10" t="s">
        <v>1144</v>
      </c>
      <c r="AD170" s="263"/>
    </row>
    <row r="171" spans="1:30" x14ac:dyDescent="0.25">
      <c r="A171" s="45">
        <v>169</v>
      </c>
      <c r="B171" s="11" t="s">
        <v>1343</v>
      </c>
      <c r="C171" s="10" t="s">
        <v>1298</v>
      </c>
      <c r="E171" s="11">
        <v>270.64260000000002</v>
      </c>
      <c r="F171" s="11">
        <v>83.88</v>
      </c>
      <c r="G171" s="11">
        <v>14.413029999999999</v>
      </c>
      <c r="H171" s="11">
        <v>0.16</v>
      </c>
      <c r="I171" s="11">
        <v>-14.41</v>
      </c>
      <c r="J171" s="11">
        <v>195</v>
      </c>
      <c r="K171" s="11">
        <v>210</v>
      </c>
      <c r="L171" s="11">
        <v>234</v>
      </c>
      <c r="M171" s="11" t="s">
        <v>2507</v>
      </c>
      <c r="N171" s="11">
        <v>60.584969999999998</v>
      </c>
      <c r="O171" s="11">
        <v>63.828850000000003</v>
      </c>
      <c r="P171" s="11">
        <v>87.167079999999999</v>
      </c>
      <c r="R171" s="10"/>
      <c r="S171" s="19" t="str">
        <f t="shared" si="16"/>
        <v>■□ 64</v>
      </c>
      <c r="T171" s="10" t="s">
        <v>876</v>
      </c>
      <c r="U171" s="10">
        <v>64</v>
      </c>
      <c r="V171" s="10"/>
      <c r="W171" s="10"/>
      <c r="X171" s="19" t="str">
        <f t="shared" si="18"/>
        <v/>
      </c>
      <c r="Y171" s="19" t="str">
        <f t="shared" si="19"/>
        <v/>
      </c>
      <c r="Z171" s="89">
        <v>72.36</v>
      </c>
      <c r="AA171" s="19" t="str">
        <f t="shared" si="17"/>
        <v>xb30</v>
      </c>
      <c r="AB171" s="10" t="s">
        <v>1144</v>
      </c>
      <c r="AD171" s="264"/>
    </row>
    <row r="172" spans="1:30" x14ac:dyDescent="0.25">
      <c r="A172" s="45">
        <v>170</v>
      </c>
      <c r="B172" s="11" t="s">
        <v>1343</v>
      </c>
      <c r="C172" s="10" t="s">
        <v>1299</v>
      </c>
      <c r="E172" s="11">
        <v>269.77629999999999</v>
      </c>
      <c r="F172" s="11">
        <v>40.19</v>
      </c>
      <c r="G172" s="11">
        <v>14.849259999999999</v>
      </c>
      <c r="H172" s="11">
        <v>-0.06</v>
      </c>
      <c r="I172" s="11">
        <v>-14.85</v>
      </c>
      <c r="J172" s="11">
        <v>80</v>
      </c>
      <c r="K172" s="11">
        <v>96</v>
      </c>
      <c r="L172" s="11">
        <v>118</v>
      </c>
      <c r="M172" s="11" t="s">
        <v>2508</v>
      </c>
      <c r="N172" s="11">
        <v>10.76601</v>
      </c>
      <c r="O172" s="11">
        <v>11.363390000000001</v>
      </c>
      <c r="P172" s="11">
        <v>18.70402</v>
      </c>
      <c r="R172" s="10"/>
      <c r="S172" s="19" t="str">
        <f t="shared" si="16"/>
        <v>■□ 11</v>
      </c>
      <c r="T172" s="10" t="s">
        <v>869</v>
      </c>
      <c r="U172" s="10">
        <v>11</v>
      </c>
      <c r="V172" s="10"/>
      <c r="W172" s="10"/>
      <c r="X172" s="19" t="str">
        <f t="shared" si="18"/>
        <v/>
      </c>
      <c r="Y172" s="19" t="str">
        <f t="shared" si="19"/>
        <v/>
      </c>
      <c r="Z172" s="89">
        <v>33.869999999999997</v>
      </c>
      <c r="AA172" s="19" t="str">
        <f t="shared" si="17"/>
        <v>xb30</v>
      </c>
      <c r="AB172" s="10"/>
      <c r="AD172" s="265"/>
    </row>
    <row r="173" spans="1:30" x14ac:dyDescent="0.25">
      <c r="A173" s="45">
        <v>171</v>
      </c>
      <c r="B173" s="11" t="s">
        <v>1343</v>
      </c>
      <c r="C173" s="10" t="s">
        <v>1300</v>
      </c>
      <c r="E173" s="11">
        <v>270.93630000000002</v>
      </c>
      <c r="F173" s="11">
        <v>79.52</v>
      </c>
      <c r="G173" s="11">
        <v>10.291309999999999</v>
      </c>
      <c r="H173" s="11">
        <v>0.17</v>
      </c>
      <c r="I173" s="11">
        <v>-10.29</v>
      </c>
      <c r="J173" s="11">
        <v>188</v>
      </c>
      <c r="K173" s="11">
        <v>198</v>
      </c>
      <c r="L173" s="11">
        <v>214</v>
      </c>
      <c r="M173" s="11" t="s">
        <v>2509</v>
      </c>
      <c r="N173" s="11">
        <v>53.000430000000001</v>
      </c>
      <c r="O173" s="11">
        <v>55.832700000000003</v>
      </c>
      <c r="P173" s="11">
        <v>71.856989999999996</v>
      </c>
      <c r="R173" s="10"/>
      <c r="S173" s="19" t="str">
        <f t="shared" si="16"/>
        <v>■□ 57</v>
      </c>
      <c r="T173" s="10" t="s">
        <v>876</v>
      </c>
      <c r="U173" s="10">
        <v>57</v>
      </c>
      <c r="V173" s="10"/>
      <c r="W173" s="10"/>
      <c r="X173" s="19" t="str">
        <f t="shared" si="18"/>
        <v/>
      </c>
      <c r="Y173" s="19" t="str">
        <f t="shared" si="19"/>
        <v/>
      </c>
      <c r="Z173" s="89">
        <v>66.02</v>
      </c>
      <c r="AA173" s="19" t="str">
        <f t="shared" si="17"/>
        <v>xb30</v>
      </c>
      <c r="AB173" s="10"/>
      <c r="AD173" s="266"/>
    </row>
    <row r="174" spans="1:30" x14ac:dyDescent="0.25">
      <c r="A174" s="45">
        <v>172</v>
      </c>
      <c r="B174" s="11" t="s">
        <v>1343</v>
      </c>
      <c r="C174" s="10" t="s">
        <v>1301</v>
      </c>
      <c r="E174" s="11">
        <v>269.94540000000001</v>
      </c>
      <c r="F174" s="11">
        <v>60.15</v>
      </c>
      <c r="G174" s="11">
        <v>9.8811599999999995</v>
      </c>
      <c r="H174" s="11">
        <v>-0.01</v>
      </c>
      <c r="I174" s="11">
        <v>-9.8800000000000008</v>
      </c>
      <c r="J174" s="11">
        <v>136</v>
      </c>
      <c r="K174" s="11">
        <v>146</v>
      </c>
      <c r="L174" s="11">
        <v>161</v>
      </c>
      <c r="M174" s="11" t="s">
        <v>2510</v>
      </c>
      <c r="N174" s="11">
        <v>26.81551</v>
      </c>
      <c r="O174" s="11">
        <v>28.28556</v>
      </c>
      <c r="P174" s="11">
        <v>37.733440000000002</v>
      </c>
      <c r="R174" s="10" t="s">
        <v>874</v>
      </c>
      <c r="S174" s="19" t="str">
        <f t="shared" si="16"/>
        <v>■□ 28</v>
      </c>
      <c r="T174" s="10" t="s">
        <v>875</v>
      </c>
      <c r="U174" s="10">
        <v>28</v>
      </c>
      <c r="V174" s="10" t="s">
        <v>874</v>
      </c>
      <c r="W174" s="10" t="s">
        <v>874</v>
      </c>
      <c r="X174" s="19" t="str">
        <f t="shared" si="18"/>
        <v>Օ</v>
      </c>
      <c r="Y174" s="19" t="str">
        <f t="shared" si="19"/>
        <v>∆</v>
      </c>
      <c r="Z174" s="89">
        <v>47.99</v>
      </c>
      <c r="AA174" s="19" t="str">
        <f t="shared" si="17"/>
        <v>xb30</v>
      </c>
      <c r="AB174" s="10"/>
      <c r="AD174" s="267"/>
    </row>
    <row r="175" spans="1:30" s="91" customFormat="1" x14ac:dyDescent="0.25">
      <c r="A175" s="45">
        <v>173</v>
      </c>
      <c r="B175" s="91" t="s">
        <v>1343</v>
      </c>
      <c r="C175" s="92" t="s">
        <v>71</v>
      </c>
      <c r="E175" s="91">
        <v>260.06740000000002</v>
      </c>
      <c r="F175" s="91">
        <v>79.59</v>
      </c>
      <c r="G175" s="91">
        <v>14.705679999999999</v>
      </c>
      <c r="H175" s="91">
        <v>-2.54</v>
      </c>
      <c r="I175" s="91">
        <v>-14.49</v>
      </c>
      <c r="J175" s="91">
        <v>177</v>
      </c>
      <c r="K175" s="91">
        <v>200</v>
      </c>
      <c r="L175" s="91">
        <v>222</v>
      </c>
      <c r="M175" s="91" t="s">
        <v>2511</v>
      </c>
      <c r="N175" s="91">
        <v>52.076689999999999</v>
      </c>
      <c r="O175" s="91">
        <v>55.953949999999999</v>
      </c>
      <c r="P175" s="91">
        <v>77.304509999999993</v>
      </c>
      <c r="R175" s="92"/>
      <c r="S175" s="94" t="str">
        <f t="shared" si="16"/>
        <v>■□ 57</v>
      </c>
      <c r="T175" s="92" t="s">
        <v>875</v>
      </c>
      <c r="U175" s="92">
        <v>57</v>
      </c>
      <c r="V175" s="92"/>
      <c r="W175" s="92"/>
      <c r="X175" s="94" t="str">
        <f t="shared" ref="X175:X206" si="20">IF(W175="x","Օ","")</f>
        <v/>
      </c>
      <c r="Y175" s="94" t="str">
        <f t="shared" ref="Y175:Y206" si="21">IF(V175="x","∆","")</f>
        <v/>
      </c>
      <c r="Z175" s="95">
        <v>67.8</v>
      </c>
      <c r="AA175" s="94" t="str">
        <f t="shared" si="17"/>
        <v>xb30</v>
      </c>
      <c r="AB175" s="92"/>
      <c r="AD175" s="268"/>
    </row>
    <row r="176" spans="1:30" x14ac:dyDescent="0.25">
      <c r="A176" s="45">
        <v>174</v>
      </c>
      <c r="B176" s="11" t="s">
        <v>1343</v>
      </c>
      <c r="C176" s="10" t="s">
        <v>1302</v>
      </c>
      <c r="E176" s="11">
        <v>259.56700000000001</v>
      </c>
      <c r="F176" s="11">
        <v>70.41</v>
      </c>
      <c r="G176" s="11">
        <v>15.13363</v>
      </c>
      <c r="H176" s="11">
        <v>-2.74</v>
      </c>
      <c r="I176" s="11">
        <v>-14.88</v>
      </c>
      <c r="J176" s="11">
        <v>152</v>
      </c>
      <c r="K176" s="11">
        <v>175</v>
      </c>
      <c r="L176" s="11">
        <v>197</v>
      </c>
      <c r="M176" s="11" t="s">
        <v>2512</v>
      </c>
      <c r="N176" s="11">
        <v>38.332250000000002</v>
      </c>
      <c r="O176" s="11">
        <v>41.335909999999998</v>
      </c>
      <c r="P176" s="11">
        <v>59.020440000000001</v>
      </c>
      <c r="R176" s="10"/>
      <c r="S176" s="19" t="str">
        <f t="shared" si="16"/>
        <v>■□ 41</v>
      </c>
      <c r="T176" s="10" t="s">
        <v>875</v>
      </c>
      <c r="U176" s="10">
        <v>41</v>
      </c>
      <c r="V176" s="10"/>
      <c r="W176" s="10"/>
      <c r="X176" s="19" t="str">
        <f t="shared" si="20"/>
        <v/>
      </c>
      <c r="Y176" s="19" t="str">
        <f t="shared" si="21"/>
        <v/>
      </c>
      <c r="Z176" s="89">
        <v>53.38</v>
      </c>
      <c r="AA176" s="19" t="str">
        <f t="shared" si="17"/>
        <v>xb30</v>
      </c>
      <c r="AB176" s="10"/>
      <c r="AD176" s="269"/>
    </row>
    <row r="177" spans="1:30" x14ac:dyDescent="0.25">
      <c r="A177" s="45">
        <v>175</v>
      </c>
      <c r="B177" s="11" t="s">
        <v>1343</v>
      </c>
      <c r="C177" s="10" t="s">
        <v>1303</v>
      </c>
      <c r="E177" s="11">
        <v>259.76</v>
      </c>
      <c r="F177" s="11">
        <v>50.24</v>
      </c>
      <c r="G177" s="11">
        <v>14.910349999999999</v>
      </c>
      <c r="H177" s="11">
        <v>-2.65</v>
      </c>
      <c r="I177" s="11">
        <v>-14.67</v>
      </c>
      <c r="J177" s="11">
        <v>100</v>
      </c>
      <c r="K177" s="11">
        <v>122</v>
      </c>
      <c r="L177" s="11">
        <v>143</v>
      </c>
      <c r="M177" s="11" t="s">
        <v>2513</v>
      </c>
      <c r="N177" s="11">
        <v>17.165099999999999</v>
      </c>
      <c r="O177" s="11">
        <v>18.618300000000001</v>
      </c>
      <c r="P177" s="11">
        <v>28.710339999999999</v>
      </c>
      <c r="R177" s="10" t="s">
        <v>874</v>
      </c>
      <c r="S177" s="19" t="str">
        <f t="shared" si="16"/>
        <v>■□ 18</v>
      </c>
      <c r="T177" s="10" t="s">
        <v>869</v>
      </c>
      <c r="U177" s="10">
        <v>18</v>
      </c>
      <c r="V177" s="10" t="s">
        <v>874</v>
      </c>
      <c r="W177" s="10" t="s">
        <v>874</v>
      </c>
      <c r="X177" s="19" t="str">
        <f t="shared" si="20"/>
        <v>Օ</v>
      </c>
      <c r="Y177" s="19" t="str">
        <f t="shared" si="21"/>
        <v>∆</v>
      </c>
      <c r="Z177" s="89">
        <v>35.549999999999997</v>
      </c>
      <c r="AA177" s="19" t="str">
        <f t="shared" si="17"/>
        <v>xb30</v>
      </c>
      <c r="AB177" s="10"/>
      <c r="AD177" s="270"/>
    </row>
    <row r="178" spans="1:30" x14ac:dyDescent="0.25">
      <c r="A178" s="45">
        <v>176</v>
      </c>
      <c r="B178" s="11" t="s">
        <v>1343</v>
      </c>
      <c r="C178" s="10" t="s">
        <v>1304</v>
      </c>
      <c r="E178" s="11">
        <v>258.5308</v>
      </c>
      <c r="F178" s="11">
        <v>30.1</v>
      </c>
      <c r="G178" s="11">
        <v>15.056900000000001</v>
      </c>
      <c r="H178" s="11">
        <v>-2.99</v>
      </c>
      <c r="I178" s="11">
        <v>-14.76</v>
      </c>
      <c r="J178" s="11">
        <v>50</v>
      </c>
      <c r="K178" s="11">
        <v>73</v>
      </c>
      <c r="L178" s="11">
        <v>93</v>
      </c>
      <c r="M178" s="11" t="s">
        <v>2514</v>
      </c>
      <c r="N178" s="11">
        <v>5.6856559999999998</v>
      </c>
      <c r="O178" s="11">
        <v>6.2762789999999997</v>
      </c>
      <c r="P178" s="11">
        <v>11.225239999999999</v>
      </c>
      <c r="R178" s="10" t="s">
        <v>874</v>
      </c>
      <c r="S178" s="19" t="str">
        <f t="shared" si="16"/>
        <v>■□ 6</v>
      </c>
      <c r="T178" s="10" t="s">
        <v>869</v>
      </c>
      <c r="U178" s="10">
        <v>6</v>
      </c>
      <c r="V178" s="10" t="s">
        <v>874</v>
      </c>
      <c r="W178" s="10"/>
      <c r="X178" s="19" t="str">
        <f t="shared" si="20"/>
        <v/>
      </c>
      <c r="Y178" s="19" t="str">
        <f t="shared" si="21"/>
        <v>∆</v>
      </c>
      <c r="Z178" s="89">
        <v>18.75</v>
      </c>
      <c r="AA178" s="19" t="str">
        <f t="shared" si="17"/>
        <v/>
      </c>
      <c r="AB178" s="10"/>
      <c r="AD178" s="271"/>
    </row>
    <row r="179" spans="1:30" x14ac:dyDescent="0.25">
      <c r="A179" s="45">
        <v>177</v>
      </c>
      <c r="B179" s="11" t="s">
        <v>1343</v>
      </c>
      <c r="C179" s="10" t="s">
        <v>72</v>
      </c>
      <c r="E179" s="11">
        <v>261.47359999999998</v>
      </c>
      <c r="F179" s="11">
        <v>85.07</v>
      </c>
      <c r="G179" s="11">
        <v>4.8240449999999999</v>
      </c>
      <c r="H179" s="11">
        <v>-0.72</v>
      </c>
      <c r="I179" s="11">
        <v>-4.7699999999999996</v>
      </c>
      <c r="J179" s="11">
        <v>207</v>
      </c>
      <c r="K179" s="11">
        <v>213</v>
      </c>
      <c r="L179" s="11">
        <v>220</v>
      </c>
      <c r="M179" s="11" t="s">
        <v>2515</v>
      </c>
      <c r="N179" s="11">
        <v>62.410359999999997</v>
      </c>
      <c r="O179" s="11">
        <v>66.151340000000005</v>
      </c>
      <c r="P179" s="11">
        <v>76.973860000000002</v>
      </c>
      <c r="R179" s="10" t="s">
        <v>874</v>
      </c>
      <c r="S179" s="19" t="str">
        <f t="shared" si="16"/>
        <v>■□ 66</v>
      </c>
      <c r="T179" s="10" t="s">
        <v>876</v>
      </c>
      <c r="U179" s="10">
        <v>66</v>
      </c>
      <c r="V179" s="10" t="s">
        <v>874</v>
      </c>
      <c r="W179" s="10" t="s">
        <v>874</v>
      </c>
      <c r="X179" s="19" t="str">
        <f t="shared" si="20"/>
        <v>Օ</v>
      </c>
      <c r="Y179" s="19" t="str">
        <f t="shared" si="21"/>
        <v>∆</v>
      </c>
      <c r="Z179" s="89">
        <v>73.11</v>
      </c>
      <c r="AA179" s="19" t="str">
        <f t="shared" si="17"/>
        <v>xb30</v>
      </c>
      <c r="AB179" s="10"/>
      <c r="AD179" s="272"/>
    </row>
    <row r="180" spans="1:30" s="91" customFormat="1" x14ac:dyDescent="0.25">
      <c r="A180" s="45">
        <v>178</v>
      </c>
      <c r="B180" s="91" t="s">
        <v>1343</v>
      </c>
      <c r="C180" s="92" t="s">
        <v>1305</v>
      </c>
      <c r="E180" s="91">
        <v>250.41319999999999</v>
      </c>
      <c r="F180" s="91">
        <v>60.1</v>
      </c>
      <c r="G180" s="91">
        <v>20.070689999999999</v>
      </c>
      <c r="H180" s="91">
        <v>-6.73</v>
      </c>
      <c r="I180" s="91" t="e">
        <f>T19-18.91</f>
        <v>#VALUE!</v>
      </c>
      <c r="J180" s="91">
        <v>110</v>
      </c>
      <c r="K180" s="91">
        <v>150</v>
      </c>
      <c r="L180" s="91">
        <v>176</v>
      </c>
      <c r="M180" s="91" t="s">
        <v>2516</v>
      </c>
      <c r="N180" s="91">
        <v>25.15483</v>
      </c>
      <c r="O180" s="91">
        <v>28.23359</v>
      </c>
      <c r="P180" s="91">
        <v>45.372869999999999</v>
      </c>
      <c r="R180" s="92" t="s">
        <v>874</v>
      </c>
      <c r="S180" s="94" t="str">
        <f t="shared" si="16"/>
        <v>■□ 28</v>
      </c>
      <c r="T180" s="92" t="s">
        <v>869</v>
      </c>
      <c r="U180" s="92">
        <v>28</v>
      </c>
      <c r="V180" s="92" t="s">
        <v>874</v>
      </c>
      <c r="W180" s="92" t="s">
        <v>874</v>
      </c>
      <c r="X180" s="94" t="str">
        <f t="shared" si="20"/>
        <v>Օ</v>
      </c>
      <c r="Y180" s="94" t="str">
        <f t="shared" si="21"/>
        <v>∆</v>
      </c>
      <c r="Z180" s="95">
        <v>42.34</v>
      </c>
      <c r="AA180" s="94" t="str">
        <f t="shared" si="17"/>
        <v>xb30</v>
      </c>
      <c r="AB180" s="92"/>
      <c r="AD180" s="273"/>
    </row>
    <row r="181" spans="1:30" x14ac:dyDescent="0.25">
      <c r="A181" s="45">
        <v>179</v>
      </c>
      <c r="B181" s="11" t="s">
        <v>1343</v>
      </c>
      <c r="C181" s="10" t="s">
        <v>1306</v>
      </c>
      <c r="E181" s="11">
        <v>249.46940000000001</v>
      </c>
      <c r="F181" s="11">
        <v>40.08</v>
      </c>
      <c r="G181" s="11">
        <v>20.077020000000001</v>
      </c>
      <c r="H181" s="11">
        <v>-7.04</v>
      </c>
      <c r="I181" s="11">
        <v>-18.8</v>
      </c>
      <c r="J181" s="11">
        <v>57</v>
      </c>
      <c r="K181" s="11">
        <v>99</v>
      </c>
      <c r="L181" s="11">
        <v>124</v>
      </c>
      <c r="M181" s="11" t="s">
        <v>2517</v>
      </c>
      <c r="N181" s="11">
        <v>9.8024299999999993</v>
      </c>
      <c r="O181" s="11">
        <v>11.297750000000001</v>
      </c>
      <c r="P181" s="11">
        <v>20.659849999999999</v>
      </c>
      <c r="R181" s="10" t="s">
        <v>874</v>
      </c>
      <c r="S181" s="19" t="str">
        <f t="shared" si="16"/>
        <v>■□ 11</v>
      </c>
      <c r="T181" s="10" t="s">
        <v>869</v>
      </c>
      <c r="U181" s="10">
        <v>11</v>
      </c>
      <c r="V181" s="10" t="s">
        <v>874</v>
      </c>
      <c r="W181" s="10"/>
      <c r="X181" s="19" t="str">
        <f t="shared" si="20"/>
        <v/>
      </c>
      <c r="Y181" s="19" t="str">
        <f t="shared" si="21"/>
        <v>∆</v>
      </c>
      <c r="Z181" s="89">
        <v>26.95</v>
      </c>
      <c r="AA181" s="19" t="str">
        <f t="shared" si="17"/>
        <v>xb25</v>
      </c>
      <c r="AB181" s="10"/>
      <c r="AD181" s="274"/>
    </row>
    <row r="182" spans="1:30" x14ac:dyDescent="0.25">
      <c r="A182" s="45">
        <v>180</v>
      </c>
      <c r="B182" s="11" t="s">
        <v>1343</v>
      </c>
      <c r="C182" s="10" t="s">
        <v>1307</v>
      </c>
      <c r="E182" s="11">
        <v>249.88059999999999</v>
      </c>
      <c r="F182" s="11">
        <v>84.85</v>
      </c>
      <c r="G182" s="11">
        <v>14.786910000000001</v>
      </c>
      <c r="H182" s="11">
        <v>-5.09</v>
      </c>
      <c r="I182" s="11">
        <v>-13.88</v>
      </c>
      <c r="J182" s="11">
        <v>187</v>
      </c>
      <c r="K182" s="11">
        <v>216</v>
      </c>
      <c r="L182" s="11">
        <v>236</v>
      </c>
      <c r="M182" s="11" t="s">
        <v>2518</v>
      </c>
      <c r="N182" s="11">
        <v>60.142139999999998</v>
      </c>
      <c r="O182" s="11">
        <v>65.713549999999998</v>
      </c>
      <c r="P182" s="11">
        <v>88.789839999999998</v>
      </c>
      <c r="R182" s="10"/>
      <c r="S182" s="19" t="str">
        <f t="shared" si="16"/>
        <v>■□ 66</v>
      </c>
      <c r="T182" s="10" t="s">
        <v>876</v>
      </c>
      <c r="U182" s="10">
        <v>66</v>
      </c>
      <c r="V182" s="10"/>
      <c r="W182" s="10"/>
      <c r="X182" s="19" t="str">
        <f t="shared" si="20"/>
        <v/>
      </c>
      <c r="Y182" s="19" t="str">
        <f t="shared" si="21"/>
        <v/>
      </c>
      <c r="Z182" s="89">
        <v>73.47</v>
      </c>
      <c r="AA182" s="19" t="str">
        <f t="shared" si="17"/>
        <v>xb30</v>
      </c>
      <c r="AB182" s="10" t="s">
        <v>1144</v>
      </c>
      <c r="AD182" s="275"/>
    </row>
    <row r="183" spans="1:30" x14ac:dyDescent="0.25">
      <c r="A183" s="45">
        <v>181</v>
      </c>
      <c r="B183" s="11" t="s">
        <v>1343</v>
      </c>
      <c r="C183" s="10" t="s">
        <v>1308</v>
      </c>
      <c r="E183" s="11">
        <v>251.38300000000001</v>
      </c>
      <c r="F183" s="11">
        <v>80.14</v>
      </c>
      <c r="G183" s="11">
        <v>9.9292510000000007</v>
      </c>
      <c r="H183" s="11">
        <v>-3.17</v>
      </c>
      <c r="I183" s="11">
        <v>-9.41</v>
      </c>
      <c r="J183" s="11">
        <v>183</v>
      </c>
      <c r="K183" s="11">
        <v>201</v>
      </c>
      <c r="L183" s="11">
        <v>214</v>
      </c>
      <c r="M183" s="11" t="s">
        <v>2519</v>
      </c>
      <c r="N183" s="11">
        <v>52.739579999999997</v>
      </c>
      <c r="O183" s="11">
        <v>56.922339999999998</v>
      </c>
      <c r="P183" s="11">
        <v>72.08417</v>
      </c>
      <c r="R183" s="10" t="s">
        <v>874</v>
      </c>
      <c r="S183" s="19" t="str">
        <f t="shared" si="16"/>
        <v>■□ 57</v>
      </c>
      <c r="T183" s="10" t="s">
        <v>876</v>
      </c>
      <c r="U183" s="10">
        <v>57</v>
      </c>
      <c r="V183" s="10" t="s">
        <v>874</v>
      </c>
      <c r="W183" s="10" t="s">
        <v>874</v>
      </c>
      <c r="X183" s="19" t="str">
        <f t="shared" si="20"/>
        <v>Օ</v>
      </c>
      <c r="Y183" s="19" t="str">
        <f t="shared" si="21"/>
        <v>∆</v>
      </c>
      <c r="Z183" s="89">
        <v>67.099999999999994</v>
      </c>
      <c r="AA183" s="19" t="str">
        <f t="shared" si="17"/>
        <v>xb30</v>
      </c>
      <c r="AB183" s="10"/>
      <c r="AD183" s="276"/>
    </row>
    <row r="184" spans="1:30" s="91" customFormat="1" x14ac:dyDescent="0.25">
      <c r="A184" s="45">
        <v>182</v>
      </c>
      <c r="B184" s="91" t="s">
        <v>1343</v>
      </c>
      <c r="C184" s="92" t="s">
        <v>107</v>
      </c>
      <c r="E184" s="91">
        <v>239.7287</v>
      </c>
      <c r="F184" s="91">
        <v>59.99</v>
      </c>
      <c r="G184" s="91">
        <v>24.793900000000001</v>
      </c>
      <c r="H184" s="91">
        <v>-12.5</v>
      </c>
      <c r="I184" s="91">
        <v>-21.41</v>
      </c>
      <c r="J184" s="91">
        <v>89</v>
      </c>
      <c r="K184" s="91">
        <v>153</v>
      </c>
      <c r="L184" s="91">
        <v>180</v>
      </c>
      <c r="M184" s="91" t="s">
        <v>2520</v>
      </c>
      <c r="N184" s="91">
        <v>23.71969</v>
      </c>
      <c r="O184" s="91">
        <v>28.114979999999999</v>
      </c>
      <c r="P184" s="91">
        <v>47.509180000000001</v>
      </c>
      <c r="R184" s="92" t="s">
        <v>874</v>
      </c>
      <c r="S184" s="94" t="str">
        <f t="shared" si="16"/>
        <v>■□ 28</v>
      </c>
      <c r="T184" s="92" t="s">
        <v>869</v>
      </c>
      <c r="U184" s="92">
        <v>28</v>
      </c>
      <c r="V184" s="92" t="s">
        <v>874</v>
      </c>
      <c r="W184" s="92" t="s">
        <v>874</v>
      </c>
      <c r="X184" s="94" t="str">
        <f t="shared" si="20"/>
        <v>Օ</v>
      </c>
      <c r="Y184" s="94" t="str">
        <f t="shared" si="21"/>
        <v>∆</v>
      </c>
      <c r="Z184" s="95">
        <v>43.69</v>
      </c>
      <c r="AA184" s="94" t="str">
        <f t="shared" si="17"/>
        <v>xb30</v>
      </c>
      <c r="AB184" s="92"/>
      <c r="AD184" s="277"/>
    </row>
    <row r="185" spans="1:30" x14ac:dyDescent="0.25">
      <c r="A185" s="45">
        <v>183</v>
      </c>
      <c r="B185" s="11" t="s">
        <v>1343</v>
      </c>
      <c r="C185" s="10" t="s">
        <v>1309</v>
      </c>
      <c r="E185" s="11">
        <v>239.77760000000001</v>
      </c>
      <c r="F185" s="11">
        <v>69.94</v>
      </c>
      <c r="G185" s="11">
        <v>14.70102</v>
      </c>
      <c r="H185" s="11">
        <v>-7.4</v>
      </c>
      <c r="I185" s="11">
        <v>-12.7</v>
      </c>
      <c r="J185" s="11">
        <v>142</v>
      </c>
      <c r="K185" s="11">
        <v>176</v>
      </c>
      <c r="L185" s="11">
        <v>192</v>
      </c>
      <c r="M185" s="11" t="s">
        <v>2521</v>
      </c>
      <c r="N185" s="11">
        <v>36.283140000000003</v>
      </c>
      <c r="O185" s="11">
        <v>40.657260000000001</v>
      </c>
      <c r="P185" s="11">
        <v>55.837429999999998</v>
      </c>
      <c r="R185" s="10" t="s">
        <v>874</v>
      </c>
      <c r="S185" s="19" t="str">
        <f t="shared" si="16"/>
        <v>■□ 41</v>
      </c>
      <c r="T185" s="10" t="s">
        <v>875</v>
      </c>
      <c r="U185" s="10">
        <v>41</v>
      </c>
      <c r="V185" s="10" t="s">
        <v>874</v>
      </c>
      <c r="W185" s="10" t="s">
        <v>874</v>
      </c>
      <c r="X185" s="19" t="str">
        <f t="shared" si="20"/>
        <v>Օ</v>
      </c>
      <c r="Y185" s="19" t="str">
        <f t="shared" si="21"/>
        <v>∆</v>
      </c>
      <c r="Z185" s="89">
        <v>49.11</v>
      </c>
      <c r="AA185" s="19" t="str">
        <f t="shared" si="17"/>
        <v>xb30</v>
      </c>
      <c r="AB185" s="10"/>
      <c r="AD185" s="278"/>
    </row>
    <row r="186" spans="1:30" x14ac:dyDescent="0.25">
      <c r="A186" s="45">
        <v>184</v>
      </c>
      <c r="B186" s="11" t="s">
        <v>1343</v>
      </c>
      <c r="C186" s="10" t="s">
        <v>1310</v>
      </c>
      <c r="E186" s="11">
        <v>238.9999</v>
      </c>
      <c r="F186" s="11">
        <v>49.87</v>
      </c>
      <c r="G186" s="11">
        <v>15.320930000000001</v>
      </c>
      <c r="H186" s="11">
        <v>-7.89</v>
      </c>
      <c r="I186" s="11">
        <v>-13.13</v>
      </c>
      <c r="J186" s="11">
        <v>89</v>
      </c>
      <c r="K186" s="11">
        <v>124</v>
      </c>
      <c r="L186" s="11">
        <v>139</v>
      </c>
      <c r="M186" s="11" t="s">
        <v>2522</v>
      </c>
      <c r="N186" s="11">
        <v>15.9533</v>
      </c>
      <c r="O186" s="11">
        <v>18.31108</v>
      </c>
      <c r="P186" s="11">
        <v>27.28312</v>
      </c>
      <c r="R186" s="10" t="s">
        <v>874</v>
      </c>
      <c r="S186" s="19" t="str">
        <f t="shared" si="16"/>
        <v>■□ 18</v>
      </c>
      <c r="T186" s="10" t="s">
        <v>869</v>
      </c>
      <c r="U186" s="10">
        <v>18</v>
      </c>
      <c r="V186" s="10" t="s">
        <v>874</v>
      </c>
      <c r="W186" s="10" t="s">
        <v>874</v>
      </c>
      <c r="X186" s="19" t="str">
        <f t="shared" si="20"/>
        <v>Օ</v>
      </c>
      <c r="Y186" s="19" t="str">
        <f t="shared" si="21"/>
        <v>∆</v>
      </c>
      <c r="Z186" s="89">
        <v>30.48</v>
      </c>
      <c r="AA186" s="19" t="str">
        <f t="shared" si="17"/>
        <v>xb30</v>
      </c>
      <c r="AB186" s="10"/>
      <c r="AD186" s="279"/>
    </row>
    <row r="187" spans="1:30" x14ac:dyDescent="0.25">
      <c r="A187" s="45">
        <v>185</v>
      </c>
      <c r="B187" s="11" t="s">
        <v>1343</v>
      </c>
      <c r="C187" s="10" t="s">
        <v>1311</v>
      </c>
      <c r="E187" s="11">
        <v>239.27289999999999</v>
      </c>
      <c r="F187" s="11">
        <v>89.84</v>
      </c>
      <c r="G187" s="11">
        <v>9.3357670000000006</v>
      </c>
      <c r="H187" s="11">
        <v>-4.7699999999999996</v>
      </c>
      <c r="I187" s="11">
        <v>-8.0299999999999994</v>
      </c>
      <c r="J187" s="11">
        <v>208</v>
      </c>
      <c r="K187" s="11">
        <v>229</v>
      </c>
      <c r="L187" s="11">
        <v>239</v>
      </c>
      <c r="M187" s="11" t="s">
        <v>2523</v>
      </c>
      <c r="N187" s="11">
        <v>69.777140000000003</v>
      </c>
      <c r="O187" s="11">
        <v>75.953770000000006</v>
      </c>
      <c r="P187" s="11">
        <v>92.734170000000006</v>
      </c>
      <c r="R187" s="10"/>
      <c r="S187" s="19" t="str">
        <f t="shared" si="16"/>
        <v>■□ 76</v>
      </c>
      <c r="T187" s="10" t="s">
        <v>876</v>
      </c>
      <c r="U187" s="10">
        <v>76</v>
      </c>
      <c r="V187" s="10"/>
      <c r="W187" s="10"/>
      <c r="X187" s="19" t="str">
        <f t="shared" si="20"/>
        <v/>
      </c>
      <c r="Y187" s="19" t="str">
        <f t="shared" si="21"/>
        <v/>
      </c>
      <c r="Z187" s="89">
        <v>76.92</v>
      </c>
      <c r="AA187" s="19" t="str">
        <f t="shared" si="17"/>
        <v>xb30</v>
      </c>
      <c r="AB187" s="10"/>
      <c r="AD187" s="280"/>
    </row>
    <row r="188" spans="1:30" x14ac:dyDescent="0.25">
      <c r="A188" s="45">
        <v>186</v>
      </c>
      <c r="B188" s="11" t="s">
        <v>1343</v>
      </c>
      <c r="C188" s="10" t="s">
        <v>1312</v>
      </c>
      <c r="E188" s="11">
        <v>240.46250000000001</v>
      </c>
      <c r="F188" s="11">
        <v>79.62</v>
      </c>
      <c r="G188" s="11">
        <v>10.14298</v>
      </c>
      <c r="H188" s="11">
        <v>-5</v>
      </c>
      <c r="I188" s="11">
        <v>-8.82</v>
      </c>
      <c r="J188" s="11">
        <v>178</v>
      </c>
      <c r="K188" s="11">
        <v>201</v>
      </c>
      <c r="L188" s="11">
        <v>212</v>
      </c>
      <c r="M188" s="11" t="s">
        <v>2524</v>
      </c>
      <c r="N188" s="11">
        <v>51.197940000000003</v>
      </c>
      <c r="O188" s="11">
        <v>56.01408</v>
      </c>
      <c r="P188" s="11">
        <v>70.282970000000006</v>
      </c>
      <c r="R188" s="10" t="s">
        <v>874</v>
      </c>
      <c r="S188" s="19" t="str">
        <f t="shared" si="16"/>
        <v>■□ 57</v>
      </c>
      <c r="T188" s="10" t="s">
        <v>876</v>
      </c>
      <c r="U188" s="10">
        <v>57</v>
      </c>
      <c r="V188" s="10" t="s">
        <v>874</v>
      </c>
      <c r="W188" s="10" t="s">
        <v>874</v>
      </c>
      <c r="X188" s="19" t="str">
        <f t="shared" si="20"/>
        <v>Օ</v>
      </c>
      <c r="Y188" s="19" t="str">
        <f t="shared" si="21"/>
        <v>∆</v>
      </c>
      <c r="Z188" s="89">
        <v>63.23</v>
      </c>
      <c r="AA188" s="19" t="str">
        <f t="shared" si="17"/>
        <v>xb30</v>
      </c>
      <c r="AB188" s="10"/>
      <c r="AD188" s="281"/>
    </row>
    <row r="189" spans="1:30" s="91" customFormat="1" x14ac:dyDescent="0.25">
      <c r="A189" s="45">
        <v>187</v>
      </c>
      <c r="B189" s="91" t="s">
        <v>1343</v>
      </c>
      <c r="C189" s="92" t="s">
        <v>1313</v>
      </c>
      <c r="E189" s="91">
        <v>230.05889999999999</v>
      </c>
      <c r="F189" s="91">
        <v>69.930000000000007</v>
      </c>
      <c r="G189" s="91">
        <v>24.764669999999999</v>
      </c>
      <c r="H189" s="91">
        <v>-15.9</v>
      </c>
      <c r="I189" s="91">
        <f>U192-18.99</f>
        <v>-7.9899999999999984</v>
      </c>
      <c r="J189" s="91">
        <v>111</v>
      </c>
      <c r="K189" s="91">
        <v>181</v>
      </c>
      <c r="L189" s="91">
        <v>203</v>
      </c>
      <c r="M189" s="91" t="s">
        <v>2525</v>
      </c>
      <c r="N189" s="91">
        <v>33.782890000000002</v>
      </c>
      <c r="O189" s="91">
        <v>40.644599999999997</v>
      </c>
      <c r="P189" s="91">
        <v>62.623089999999998</v>
      </c>
      <c r="R189" s="92" t="s">
        <v>874</v>
      </c>
      <c r="S189" s="94" t="str">
        <f t="shared" si="16"/>
        <v>■□ 41</v>
      </c>
      <c r="T189" s="92" t="s">
        <v>875</v>
      </c>
      <c r="U189" s="92">
        <v>41</v>
      </c>
      <c r="V189" s="92" t="s">
        <v>874</v>
      </c>
      <c r="W189" s="92" t="s">
        <v>874</v>
      </c>
      <c r="X189" s="94" t="str">
        <f t="shared" si="20"/>
        <v>Օ</v>
      </c>
      <c r="Y189" s="94" t="str">
        <f t="shared" si="21"/>
        <v>∆</v>
      </c>
      <c r="Z189" s="95">
        <v>51.79</v>
      </c>
      <c r="AA189" s="94" t="str">
        <f t="shared" si="17"/>
        <v>xb30</v>
      </c>
      <c r="AB189" s="92"/>
      <c r="AD189" s="282"/>
    </row>
    <row r="190" spans="1:30" x14ac:dyDescent="0.25">
      <c r="A190" s="45">
        <v>188</v>
      </c>
      <c r="B190" s="11" t="s">
        <v>1343</v>
      </c>
      <c r="C190" s="10" t="s">
        <v>1314</v>
      </c>
      <c r="E190" s="11">
        <v>230.221</v>
      </c>
      <c r="F190" s="11">
        <v>84.8</v>
      </c>
      <c r="G190" s="11">
        <v>14.764139999999999</v>
      </c>
      <c r="H190" s="11">
        <v>-9.4499999999999993</v>
      </c>
      <c r="I190" s="11">
        <v>-11.35</v>
      </c>
      <c r="J190" s="11">
        <v>180</v>
      </c>
      <c r="K190" s="11">
        <v>218</v>
      </c>
      <c r="L190" s="11">
        <v>231</v>
      </c>
      <c r="M190" s="11" t="s">
        <v>2526</v>
      </c>
      <c r="N190" s="11">
        <v>58.236240000000002</v>
      </c>
      <c r="O190" s="11">
        <v>65.610759999999999</v>
      </c>
      <c r="P190" s="11">
        <v>85.11251</v>
      </c>
      <c r="R190" s="10" t="s">
        <v>874</v>
      </c>
      <c r="S190" s="19" t="str">
        <f t="shared" si="16"/>
        <v>■□ 66</v>
      </c>
      <c r="T190" s="10" t="s">
        <v>876</v>
      </c>
      <c r="U190" s="10">
        <v>66</v>
      </c>
      <c r="V190" s="10" t="s">
        <v>874</v>
      </c>
      <c r="W190" s="10" t="s">
        <v>874</v>
      </c>
      <c r="X190" s="19" t="str">
        <f t="shared" si="20"/>
        <v>Օ</v>
      </c>
      <c r="Y190" s="19" t="str">
        <f t="shared" si="21"/>
        <v>∆</v>
      </c>
      <c r="Z190" s="89">
        <v>68.69</v>
      </c>
      <c r="AA190" s="19" t="str">
        <f t="shared" si="17"/>
        <v>xb30</v>
      </c>
      <c r="AB190" s="10"/>
      <c r="AD190" s="283"/>
    </row>
    <row r="191" spans="1:30" x14ac:dyDescent="0.25">
      <c r="A191" s="45">
        <v>189</v>
      </c>
      <c r="B191" s="11" t="s">
        <v>1343</v>
      </c>
      <c r="C191" s="10" t="s">
        <v>1315</v>
      </c>
      <c r="E191" s="11">
        <v>230.09460000000001</v>
      </c>
      <c r="F191" s="11">
        <v>60.13</v>
      </c>
      <c r="G191" s="11">
        <v>14.862399999999999</v>
      </c>
      <c r="H191" s="11">
        <v>-9.5299999999999994</v>
      </c>
      <c r="I191" s="11">
        <v>-11.4</v>
      </c>
      <c r="J191" s="11">
        <v>113</v>
      </c>
      <c r="K191" s="11">
        <v>151</v>
      </c>
      <c r="L191" s="11">
        <v>163</v>
      </c>
      <c r="M191" s="11" t="s">
        <v>2527</v>
      </c>
      <c r="N191" s="11">
        <v>24.533169999999998</v>
      </c>
      <c r="O191" s="11">
        <v>28.269069999999999</v>
      </c>
      <c r="P191" s="11">
        <v>38.944470000000003</v>
      </c>
      <c r="R191" s="10" t="s">
        <v>874</v>
      </c>
      <c r="S191" s="19" t="str">
        <f t="shared" si="16"/>
        <v>■□ 28</v>
      </c>
      <c r="T191" s="10" t="s">
        <v>869</v>
      </c>
      <c r="U191" s="10">
        <v>28</v>
      </c>
      <c r="V191" s="10" t="s">
        <v>874</v>
      </c>
      <c r="W191" s="10" t="s">
        <v>874</v>
      </c>
      <c r="X191" s="19" t="str">
        <f t="shared" si="20"/>
        <v>Օ</v>
      </c>
      <c r="Y191" s="19" t="str">
        <f t="shared" si="21"/>
        <v>∆</v>
      </c>
      <c r="Z191" s="89">
        <v>42.69</v>
      </c>
      <c r="AA191" s="19" t="str">
        <f t="shared" si="17"/>
        <v>xb30</v>
      </c>
      <c r="AB191" s="10"/>
      <c r="AD191" s="284"/>
    </row>
    <row r="192" spans="1:30" x14ac:dyDescent="0.25">
      <c r="A192" s="45">
        <v>190</v>
      </c>
      <c r="B192" s="11" t="s">
        <v>1343</v>
      </c>
      <c r="C192" s="10" t="s">
        <v>1316</v>
      </c>
      <c r="E192" s="11">
        <v>228.792</v>
      </c>
      <c r="F192" s="11">
        <v>40.369999999999997</v>
      </c>
      <c r="G192" s="11">
        <v>15.15382</v>
      </c>
      <c r="H192" s="11">
        <v>-9.98</v>
      </c>
      <c r="I192" s="11">
        <v>-11.4</v>
      </c>
      <c r="J192" s="11">
        <v>62</v>
      </c>
      <c r="K192" s="11">
        <v>101</v>
      </c>
      <c r="L192" s="11">
        <v>112</v>
      </c>
      <c r="M192" s="11" t="s">
        <v>2528</v>
      </c>
      <c r="N192" s="11">
        <v>9.5955929999999992</v>
      </c>
      <c r="O192" s="11">
        <v>11.478160000000001</v>
      </c>
      <c r="P192" s="11">
        <v>17.17867</v>
      </c>
      <c r="R192" s="10" t="s">
        <v>874</v>
      </c>
      <c r="S192" s="19" t="str">
        <f t="shared" si="16"/>
        <v>■□ 11</v>
      </c>
      <c r="T192" s="10" t="s">
        <v>869</v>
      </c>
      <c r="U192" s="10">
        <v>11</v>
      </c>
      <c r="V192" s="10" t="s">
        <v>874</v>
      </c>
      <c r="W192" s="10"/>
      <c r="X192" s="19" t="str">
        <f t="shared" si="20"/>
        <v/>
      </c>
      <c r="Y192" s="19" t="str">
        <f t="shared" si="21"/>
        <v>∆</v>
      </c>
      <c r="Z192" s="89">
        <v>23.42</v>
      </c>
      <c r="AA192" s="19" t="str">
        <f t="shared" si="17"/>
        <v/>
      </c>
      <c r="AB192" s="10"/>
      <c r="AD192" s="285"/>
    </row>
    <row r="193" spans="1:30" x14ac:dyDescent="0.25">
      <c r="A193" s="45">
        <v>191</v>
      </c>
      <c r="B193" s="11" t="s">
        <v>1343</v>
      </c>
      <c r="C193" s="10" t="s">
        <v>1317</v>
      </c>
      <c r="E193" s="11">
        <v>231.1105</v>
      </c>
      <c r="F193" s="11">
        <v>80.09</v>
      </c>
      <c r="G193" s="11">
        <v>5.3988060000000004</v>
      </c>
      <c r="H193" s="11">
        <v>-3.39</v>
      </c>
      <c r="I193" s="11">
        <v>-4.2</v>
      </c>
      <c r="J193" s="11">
        <v>188</v>
      </c>
      <c r="K193" s="11">
        <v>201</v>
      </c>
      <c r="L193" s="11">
        <v>205</v>
      </c>
      <c r="M193" s="11" t="s">
        <v>2529</v>
      </c>
      <c r="N193" s="11">
        <v>52.574129999999997</v>
      </c>
      <c r="O193" s="11">
        <v>56.835509999999999</v>
      </c>
      <c r="P193" s="11">
        <v>65.746340000000004</v>
      </c>
      <c r="R193" s="10" t="s">
        <v>874</v>
      </c>
      <c r="S193" s="19" t="str">
        <f t="shared" si="16"/>
        <v>■□ 57</v>
      </c>
      <c r="T193" s="10" t="s">
        <v>876</v>
      </c>
      <c r="U193" s="10">
        <v>57</v>
      </c>
      <c r="V193" s="10" t="s">
        <v>874</v>
      </c>
      <c r="W193" s="10" t="s">
        <v>874</v>
      </c>
      <c r="X193" s="19" t="str">
        <f t="shared" si="20"/>
        <v>Օ</v>
      </c>
      <c r="Y193" s="19" t="str">
        <f t="shared" si="21"/>
        <v>∆</v>
      </c>
      <c r="Z193" s="89">
        <v>62.68</v>
      </c>
      <c r="AA193" s="19" t="str">
        <f t="shared" si="17"/>
        <v>xb30</v>
      </c>
      <c r="AB193" s="10"/>
      <c r="AD193" s="286"/>
    </row>
    <row r="194" spans="1:30" s="91" customFormat="1" x14ac:dyDescent="0.25">
      <c r="A194" s="45">
        <v>192</v>
      </c>
      <c r="B194" s="91" t="s">
        <v>1343</v>
      </c>
      <c r="C194" s="92" t="s">
        <v>146</v>
      </c>
      <c r="E194" s="91">
        <v>219.34110000000001</v>
      </c>
      <c r="F194" s="91">
        <v>49.84</v>
      </c>
      <c r="G194" s="91">
        <v>19.831610000000001</v>
      </c>
      <c r="H194" s="91">
        <v>-15.34</v>
      </c>
      <c r="I194" s="91">
        <v>-12.57</v>
      </c>
      <c r="J194" s="91">
        <v>70</v>
      </c>
      <c r="K194" s="91">
        <v>127</v>
      </c>
      <c r="L194" s="91">
        <v>138</v>
      </c>
      <c r="M194" s="91" t="s">
        <v>2530</v>
      </c>
      <c r="N194" s="91">
        <v>14.675890000000001</v>
      </c>
      <c r="O194" s="91">
        <v>18.286539999999999</v>
      </c>
      <c r="P194" s="91">
        <v>26.890090000000001</v>
      </c>
      <c r="R194" s="92" t="s">
        <v>874</v>
      </c>
      <c r="S194" s="94" t="str">
        <f t="shared" si="16"/>
        <v>■□ 18</v>
      </c>
      <c r="T194" s="92" t="s">
        <v>869</v>
      </c>
      <c r="U194" s="92">
        <v>18</v>
      </c>
      <c r="V194" s="92" t="s">
        <v>874</v>
      </c>
      <c r="W194" s="92" t="s">
        <v>874</v>
      </c>
      <c r="X194" s="94" t="str">
        <f t="shared" si="20"/>
        <v>Օ</v>
      </c>
      <c r="Y194" s="94" t="str">
        <f t="shared" si="21"/>
        <v>∆</v>
      </c>
      <c r="Z194" s="95">
        <v>32.049999999999997</v>
      </c>
      <c r="AA194" s="94" t="str">
        <f t="shared" si="17"/>
        <v>xb30</v>
      </c>
      <c r="AB194" s="92"/>
      <c r="AD194" s="287"/>
    </row>
    <row r="195" spans="1:30" x14ac:dyDescent="0.25">
      <c r="A195" s="45">
        <v>193</v>
      </c>
      <c r="B195" s="11" t="s">
        <v>1343</v>
      </c>
      <c r="C195" s="10" t="s">
        <v>156</v>
      </c>
      <c r="E195" s="11">
        <v>220.19839999999999</v>
      </c>
      <c r="F195" s="11">
        <v>85.07</v>
      </c>
      <c r="G195" s="11">
        <v>9.9080499999999994</v>
      </c>
      <c r="H195" s="11">
        <v>-7.57</v>
      </c>
      <c r="I195" s="11">
        <v>-6.4</v>
      </c>
      <c r="J195" s="11">
        <v>190</v>
      </c>
      <c r="K195" s="11">
        <v>217</v>
      </c>
      <c r="L195" s="11">
        <v>222</v>
      </c>
      <c r="M195" s="11" t="s">
        <v>2170</v>
      </c>
      <c r="N195" s="11">
        <v>59.493929999999999</v>
      </c>
      <c r="O195" s="11">
        <v>66.137370000000004</v>
      </c>
      <c r="P195" s="11">
        <v>79.071839999999995</v>
      </c>
      <c r="R195" s="10" t="s">
        <v>874</v>
      </c>
      <c r="S195" s="19" t="str">
        <f t="shared" ref="S195:S227" si="22">"■□ " &amp; U195</f>
        <v>■□ 66</v>
      </c>
      <c r="T195" s="10" t="s">
        <v>876</v>
      </c>
      <c r="U195" s="10">
        <v>66</v>
      </c>
      <c r="V195" s="10" t="s">
        <v>874</v>
      </c>
      <c r="W195" s="10" t="s">
        <v>874</v>
      </c>
      <c r="X195" s="19" t="str">
        <f t="shared" si="20"/>
        <v>Օ</v>
      </c>
      <c r="Y195" s="19" t="str">
        <f t="shared" si="21"/>
        <v>∆</v>
      </c>
      <c r="Z195" s="89">
        <v>70.430000000000007</v>
      </c>
      <c r="AA195" s="19" t="str">
        <f t="shared" ref="AA195:AA227" si="23">IF(Z195&gt;30,"xb30",IF(Z195&gt;25,"xb25",""))</f>
        <v>xb30</v>
      </c>
      <c r="AB195" s="10"/>
      <c r="AD195" s="288"/>
    </row>
    <row r="196" spans="1:30" x14ac:dyDescent="0.25">
      <c r="A196" s="45">
        <v>194</v>
      </c>
      <c r="B196" s="11" t="s">
        <v>1343</v>
      </c>
      <c r="C196" s="10" t="s">
        <v>151</v>
      </c>
      <c r="E196" s="11">
        <v>219.87979999999999</v>
      </c>
      <c r="F196" s="11">
        <v>69.98</v>
      </c>
      <c r="G196" s="11">
        <v>9.9464480000000002</v>
      </c>
      <c r="H196" s="11">
        <v>-7.63</v>
      </c>
      <c r="I196" s="11">
        <v>-6.38</v>
      </c>
      <c r="J196" s="11">
        <v>149</v>
      </c>
      <c r="K196" s="11">
        <v>176</v>
      </c>
      <c r="L196" s="11">
        <v>181</v>
      </c>
      <c r="M196" s="11" t="s">
        <v>2531</v>
      </c>
      <c r="N196" s="11">
        <v>36.275739999999999</v>
      </c>
      <c r="O196" s="11">
        <v>40.72587</v>
      </c>
      <c r="P196" s="11">
        <v>49.586460000000002</v>
      </c>
      <c r="R196" s="10" t="s">
        <v>874</v>
      </c>
      <c r="S196" s="19" t="str">
        <f t="shared" si="22"/>
        <v>■□ 41</v>
      </c>
      <c r="T196" s="10" t="s">
        <v>875</v>
      </c>
      <c r="U196" s="10">
        <v>41</v>
      </c>
      <c r="V196" s="10" t="s">
        <v>874</v>
      </c>
      <c r="W196" s="10" t="s">
        <v>874</v>
      </c>
      <c r="X196" s="19" t="str">
        <f t="shared" si="20"/>
        <v>Օ</v>
      </c>
      <c r="Y196" s="19" t="str">
        <f t="shared" si="21"/>
        <v>∆</v>
      </c>
      <c r="Z196" s="89">
        <v>52.79</v>
      </c>
      <c r="AA196" s="19" t="str">
        <f t="shared" si="23"/>
        <v>xb30</v>
      </c>
      <c r="AB196" s="10"/>
      <c r="AD196" s="289"/>
    </row>
    <row r="197" spans="1:30" s="91" customFormat="1" x14ac:dyDescent="0.25">
      <c r="A197" s="45">
        <v>195</v>
      </c>
      <c r="B197" s="91" t="s">
        <v>1343</v>
      </c>
      <c r="C197" s="92" t="s">
        <v>1318</v>
      </c>
      <c r="E197" s="91">
        <v>209.0625</v>
      </c>
      <c r="F197" s="91">
        <v>40.18</v>
      </c>
      <c r="G197" s="91">
        <v>15.20148</v>
      </c>
      <c r="H197" s="91">
        <v>-13.29</v>
      </c>
      <c r="I197" s="91">
        <v>-7.38</v>
      </c>
      <c r="J197" s="91">
        <v>59</v>
      </c>
      <c r="K197" s="91">
        <v>101</v>
      </c>
      <c r="L197" s="91">
        <v>105</v>
      </c>
      <c r="M197" s="91" t="s">
        <v>2532</v>
      </c>
      <c r="N197" s="91">
        <v>9.0927330000000008</v>
      </c>
      <c r="O197" s="91">
        <v>11.35962</v>
      </c>
      <c r="P197" s="91">
        <v>15.19505</v>
      </c>
      <c r="R197" s="92" t="s">
        <v>874</v>
      </c>
      <c r="S197" s="94" t="str">
        <f t="shared" si="22"/>
        <v>■□ 11</v>
      </c>
      <c r="T197" s="92" t="s">
        <v>869</v>
      </c>
      <c r="U197" s="92">
        <v>11</v>
      </c>
      <c r="V197" s="92" t="s">
        <v>874</v>
      </c>
      <c r="W197" s="92"/>
      <c r="X197" s="94" t="str">
        <f t="shared" si="20"/>
        <v/>
      </c>
      <c r="Y197" s="94" t="str">
        <f t="shared" si="21"/>
        <v>∆</v>
      </c>
      <c r="Z197" s="95">
        <v>23.88</v>
      </c>
      <c r="AA197" s="94" t="str">
        <f t="shared" si="23"/>
        <v/>
      </c>
      <c r="AB197" s="92"/>
      <c r="AD197" s="290"/>
    </row>
    <row r="198" spans="1:30" s="90" customFormat="1" x14ac:dyDescent="0.25">
      <c r="A198" s="45">
        <v>196</v>
      </c>
      <c r="B198" s="11" t="s">
        <v>1343</v>
      </c>
      <c r="C198" s="10" t="s">
        <v>1319</v>
      </c>
      <c r="D198" s="11"/>
      <c r="E198" s="11">
        <v>210.6585</v>
      </c>
      <c r="F198" s="11">
        <v>80.17</v>
      </c>
      <c r="G198" s="11">
        <v>9.9832260000000002</v>
      </c>
      <c r="H198" s="11">
        <v>-8.59</v>
      </c>
      <c r="I198" s="11">
        <v>-5.09</v>
      </c>
      <c r="J198" s="11">
        <v>176</v>
      </c>
      <c r="K198" s="11">
        <v>204</v>
      </c>
      <c r="L198" s="11">
        <v>206</v>
      </c>
      <c r="M198" s="11" t="s">
        <v>2533</v>
      </c>
      <c r="N198" s="11">
        <v>50.74136</v>
      </c>
      <c r="O198" s="11">
        <v>56.987319999999997</v>
      </c>
      <c r="P198" s="11">
        <v>66.956389999999999</v>
      </c>
      <c r="Q198" s="11"/>
      <c r="R198" s="10" t="s">
        <v>874</v>
      </c>
      <c r="S198" s="19" t="str">
        <f t="shared" si="22"/>
        <v>■□ 57</v>
      </c>
      <c r="T198" s="10" t="s">
        <v>876</v>
      </c>
      <c r="U198" s="10">
        <v>57</v>
      </c>
      <c r="V198" s="10" t="s">
        <v>874</v>
      </c>
      <c r="W198" s="10" t="s">
        <v>874</v>
      </c>
      <c r="X198" s="19" t="str">
        <f t="shared" si="20"/>
        <v>Օ</v>
      </c>
      <c r="Y198" s="19" t="str">
        <f t="shared" si="21"/>
        <v>∆</v>
      </c>
      <c r="Z198" s="89">
        <v>62.46</v>
      </c>
      <c r="AA198" s="19" t="str">
        <f t="shared" si="23"/>
        <v>xb30</v>
      </c>
      <c r="AB198" s="10"/>
      <c r="AD198" s="291"/>
    </row>
    <row r="199" spans="1:30" x14ac:dyDescent="0.25">
      <c r="A199" s="45">
        <v>197</v>
      </c>
      <c r="B199" s="11" t="s">
        <v>1343</v>
      </c>
      <c r="C199" s="10" t="s">
        <v>169</v>
      </c>
      <c r="E199" s="11">
        <v>210.09110000000001</v>
      </c>
      <c r="F199" s="11">
        <v>90.18</v>
      </c>
      <c r="G199" s="11">
        <v>4.9415740000000001</v>
      </c>
      <c r="H199" s="11">
        <v>-4.28</v>
      </c>
      <c r="I199" s="11">
        <v>-2.48</v>
      </c>
      <c r="J199" s="11">
        <v>216</v>
      </c>
      <c r="K199" s="11">
        <v>230</v>
      </c>
      <c r="L199" s="11">
        <v>230</v>
      </c>
      <c r="M199" s="11" t="s">
        <v>2534</v>
      </c>
      <c r="N199" s="11">
        <v>70.696209999999994</v>
      </c>
      <c r="O199" s="11">
        <v>76.694829999999996</v>
      </c>
      <c r="P199" s="11">
        <v>85.683329999999998</v>
      </c>
      <c r="R199" s="10" t="s">
        <v>874</v>
      </c>
      <c r="S199" s="19" t="str">
        <f t="shared" si="22"/>
        <v>■□ 76</v>
      </c>
      <c r="T199" s="10" t="s">
        <v>876</v>
      </c>
      <c r="U199" s="10">
        <v>76</v>
      </c>
      <c r="V199" s="10" t="s">
        <v>874</v>
      </c>
      <c r="W199" s="10" t="s">
        <v>874</v>
      </c>
      <c r="X199" s="19" t="str">
        <f t="shared" si="20"/>
        <v>Օ</v>
      </c>
      <c r="Y199" s="19" t="str">
        <f t="shared" si="21"/>
        <v>∆</v>
      </c>
      <c r="Z199" s="89">
        <v>77.5</v>
      </c>
      <c r="AA199" s="19" t="str">
        <f t="shared" si="23"/>
        <v>xb30</v>
      </c>
      <c r="AB199" s="10"/>
      <c r="AD199" s="292"/>
    </row>
    <row r="200" spans="1:30" x14ac:dyDescent="0.25">
      <c r="A200" s="45">
        <v>198</v>
      </c>
      <c r="B200" s="11" t="s">
        <v>1343</v>
      </c>
      <c r="C200" s="10" t="s">
        <v>1320</v>
      </c>
      <c r="E200" s="11">
        <v>210.2191</v>
      </c>
      <c r="F200" s="11">
        <v>59.96</v>
      </c>
      <c r="G200" s="11">
        <v>5.1103800000000001</v>
      </c>
      <c r="H200" s="11">
        <v>-4.42</v>
      </c>
      <c r="I200" s="11">
        <v>-2.57</v>
      </c>
      <c r="J200" s="11">
        <v>134</v>
      </c>
      <c r="K200" s="11">
        <v>147</v>
      </c>
      <c r="L200" s="11">
        <v>148</v>
      </c>
      <c r="M200" s="11" t="s">
        <v>2535</v>
      </c>
      <c r="N200" s="11">
        <v>25.55594</v>
      </c>
      <c r="O200" s="11">
        <v>28.075389999999999</v>
      </c>
      <c r="P200" s="11">
        <v>31.936160000000001</v>
      </c>
      <c r="R200" s="10" t="s">
        <v>874</v>
      </c>
      <c r="S200" s="19" t="str">
        <f t="shared" si="22"/>
        <v>■□ 28</v>
      </c>
      <c r="T200" s="10" t="s">
        <v>875</v>
      </c>
      <c r="U200" s="10">
        <v>28</v>
      </c>
      <c r="V200" s="10" t="s">
        <v>874</v>
      </c>
      <c r="W200" s="10" t="s">
        <v>874</v>
      </c>
      <c r="X200" s="19" t="str">
        <f t="shared" si="20"/>
        <v>Օ</v>
      </c>
      <c r="Y200" s="19" t="str">
        <f t="shared" si="21"/>
        <v>∆</v>
      </c>
      <c r="Z200" s="89">
        <v>43.03</v>
      </c>
      <c r="AA200" s="19" t="str">
        <f t="shared" si="23"/>
        <v>xb30</v>
      </c>
      <c r="AB200" s="10"/>
      <c r="AD200" s="293"/>
    </row>
    <row r="201" spans="1:30" s="91" customFormat="1" x14ac:dyDescent="0.25">
      <c r="A201" s="45">
        <v>199</v>
      </c>
      <c r="B201" s="91" t="s">
        <v>1343</v>
      </c>
      <c r="C201" s="92" t="s">
        <v>1321</v>
      </c>
      <c r="E201" s="91">
        <v>199.98599999999999</v>
      </c>
      <c r="F201" s="91">
        <v>69.95</v>
      </c>
      <c r="G201" s="91">
        <v>25.03613</v>
      </c>
      <c r="H201" s="91">
        <v>-23.53</v>
      </c>
      <c r="I201" s="91">
        <v>-8.56</v>
      </c>
      <c r="J201" s="91">
        <v>106</v>
      </c>
      <c r="K201" s="91">
        <v>184</v>
      </c>
      <c r="L201" s="91">
        <v>184</v>
      </c>
      <c r="M201" s="91" t="s">
        <v>2536</v>
      </c>
      <c r="N201" s="91">
        <v>31.675540000000002</v>
      </c>
      <c r="O201" s="91">
        <v>40.67754</v>
      </c>
      <c r="P201" s="91">
        <v>51.655119999999997</v>
      </c>
      <c r="R201" s="92"/>
      <c r="S201" s="94" t="str">
        <f t="shared" si="22"/>
        <v>■□ 41</v>
      </c>
      <c r="T201" s="92" t="s">
        <v>875</v>
      </c>
      <c r="U201" s="92">
        <v>41</v>
      </c>
      <c r="V201" s="92"/>
      <c r="W201" s="92"/>
      <c r="X201" s="94" t="str">
        <f t="shared" si="20"/>
        <v/>
      </c>
      <c r="Y201" s="94" t="str">
        <f t="shared" si="21"/>
        <v/>
      </c>
      <c r="Z201" s="95">
        <v>30.38</v>
      </c>
      <c r="AA201" s="94" t="str">
        <f t="shared" si="23"/>
        <v>xb30</v>
      </c>
      <c r="AB201" s="92"/>
      <c r="AD201" s="294"/>
    </row>
    <row r="202" spans="1:30" x14ac:dyDescent="0.25">
      <c r="A202" s="45">
        <v>200</v>
      </c>
      <c r="B202" s="11" t="s">
        <v>1343</v>
      </c>
      <c r="C202" s="10" t="s">
        <v>193</v>
      </c>
      <c r="E202" s="11">
        <v>201.86519999999999</v>
      </c>
      <c r="F202" s="11">
        <v>84.71</v>
      </c>
      <c r="G202" s="11">
        <v>5.009309</v>
      </c>
      <c r="H202" s="11">
        <v>-4.6500000000000004</v>
      </c>
      <c r="I202" s="11">
        <v>-1.87</v>
      </c>
      <c r="J202" s="11">
        <v>200</v>
      </c>
      <c r="K202" s="11">
        <v>214</v>
      </c>
      <c r="L202" s="11">
        <v>213</v>
      </c>
      <c r="M202" s="11" t="s">
        <v>2213</v>
      </c>
      <c r="N202" s="11">
        <v>60.073160000000001</v>
      </c>
      <c r="O202" s="11">
        <v>65.441050000000004</v>
      </c>
      <c r="P202" s="11">
        <v>72.50864</v>
      </c>
      <c r="R202" s="10" t="s">
        <v>874</v>
      </c>
      <c r="S202" s="19" t="str">
        <f t="shared" si="22"/>
        <v>■□ 66</v>
      </c>
      <c r="T202" s="10" t="s">
        <v>876</v>
      </c>
      <c r="U202" s="10">
        <v>66</v>
      </c>
      <c r="V202" s="10" t="s">
        <v>874</v>
      </c>
      <c r="W202" s="10" t="s">
        <v>874</v>
      </c>
      <c r="X202" s="19" t="str">
        <f t="shared" si="20"/>
        <v>Օ</v>
      </c>
      <c r="Y202" s="19" t="str">
        <f t="shared" si="21"/>
        <v>∆</v>
      </c>
      <c r="Z202" s="89">
        <v>69.53</v>
      </c>
      <c r="AA202" s="19" t="str">
        <f t="shared" si="23"/>
        <v>xb30</v>
      </c>
      <c r="AB202" s="10"/>
      <c r="AD202" s="295"/>
    </row>
    <row r="203" spans="1:30" x14ac:dyDescent="0.25">
      <c r="A203" s="45">
        <v>201</v>
      </c>
      <c r="B203" s="11" t="s">
        <v>1343</v>
      </c>
      <c r="C203" s="10" t="s">
        <v>1322</v>
      </c>
      <c r="E203" s="11">
        <v>198.47190000000001</v>
      </c>
      <c r="F203" s="11">
        <v>50.4</v>
      </c>
      <c r="G203" s="11">
        <v>5.1924640000000002</v>
      </c>
      <c r="H203" s="11">
        <v>-4.92</v>
      </c>
      <c r="I203" s="11">
        <v>-1.65</v>
      </c>
      <c r="J203" s="11">
        <v>109</v>
      </c>
      <c r="K203" s="11">
        <v>123</v>
      </c>
      <c r="L203" s="11">
        <v>122</v>
      </c>
      <c r="M203" s="11" t="s">
        <v>2537</v>
      </c>
      <c r="N203" s="11">
        <v>16.87745</v>
      </c>
      <c r="O203" s="11">
        <v>18.75271</v>
      </c>
      <c r="P203" s="11">
        <v>21.002479999999998</v>
      </c>
      <c r="R203" s="10" t="s">
        <v>874</v>
      </c>
      <c r="S203" s="19" t="str">
        <f t="shared" si="22"/>
        <v>■□ 18</v>
      </c>
      <c r="T203" s="10" t="s">
        <v>869</v>
      </c>
      <c r="U203" s="10">
        <v>18</v>
      </c>
      <c r="V203" s="10" t="s">
        <v>874</v>
      </c>
      <c r="W203" s="10" t="s">
        <v>874</v>
      </c>
      <c r="X203" s="19" t="str">
        <f t="shared" si="20"/>
        <v>Օ</v>
      </c>
      <c r="Y203" s="19" t="str">
        <f t="shared" si="21"/>
        <v>∆</v>
      </c>
      <c r="Z203" s="89">
        <v>45.67</v>
      </c>
      <c r="AA203" s="19" t="str">
        <f t="shared" si="23"/>
        <v>xb30</v>
      </c>
      <c r="AB203" s="10"/>
      <c r="AD203" s="296"/>
    </row>
    <row r="204" spans="1:30" x14ac:dyDescent="0.25">
      <c r="A204" s="45">
        <v>202</v>
      </c>
      <c r="B204" s="11" t="s">
        <v>1343</v>
      </c>
      <c r="C204" s="10" t="s">
        <v>1323</v>
      </c>
      <c r="E204" s="11">
        <v>197.2285</v>
      </c>
      <c r="F204" s="11">
        <v>30</v>
      </c>
      <c r="G204" s="11">
        <v>4.8617220000000003</v>
      </c>
      <c r="H204" s="11">
        <v>-4.6399999999999997</v>
      </c>
      <c r="I204" s="11">
        <v>-1.44</v>
      </c>
      <c r="J204" s="11">
        <v>61</v>
      </c>
      <c r="K204" s="11">
        <v>73</v>
      </c>
      <c r="L204" s="11">
        <v>72</v>
      </c>
      <c r="M204" s="11" t="s">
        <v>2538</v>
      </c>
      <c r="N204" s="11">
        <v>5.5065929999999996</v>
      </c>
      <c r="O204" s="11">
        <v>6.235919</v>
      </c>
      <c r="P204" s="11">
        <v>7.0625150000000003</v>
      </c>
      <c r="R204" s="10" t="s">
        <v>874</v>
      </c>
      <c r="S204" s="19" t="str">
        <f t="shared" si="22"/>
        <v>■□ 6</v>
      </c>
      <c r="T204" s="10" t="s">
        <v>869</v>
      </c>
      <c r="U204" s="10">
        <v>6</v>
      </c>
      <c r="V204" s="10" t="s">
        <v>874</v>
      </c>
      <c r="W204" s="10"/>
      <c r="X204" s="19" t="str">
        <f t="shared" si="20"/>
        <v/>
      </c>
      <c r="Y204" s="19" t="str">
        <f t="shared" si="21"/>
        <v>∆</v>
      </c>
      <c r="Z204" s="89">
        <v>24.23</v>
      </c>
      <c r="AA204" s="19" t="str">
        <f t="shared" si="23"/>
        <v/>
      </c>
      <c r="AB204" s="10"/>
      <c r="AD204" s="297"/>
    </row>
    <row r="205" spans="1:30" s="91" customFormat="1" x14ac:dyDescent="0.25">
      <c r="A205" s="45">
        <v>203</v>
      </c>
      <c r="B205" s="91" t="s">
        <v>1343</v>
      </c>
      <c r="C205" s="92" t="s">
        <v>1324</v>
      </c>
      <c r="E205" s="91">
        <v>190.11590000000001</v>
      </c>
      <c r="F205" s="91">
        <v>60.3</v>
      </c>
      <c r="G205" s="91">
        <v>20.010159999999999</v>
      </c>
      <c r="H205" s="91">
        <v>-19.7</v>
      </c>
      <c r="I205" s="91">
        <v>-3.51</v>
      </c>
      <c r="J205" s="91">
        <v>99</v>
      </c>
      <c r="K205" s="91">
        <v>156</v>
      </c>
      <c r="L205" s="91">
        <v>150</v>
      </c>
      <c r="M205" s="91" t="s">
        <v>2539</v>
      </c>
      <c r="N205" s="91">
        <v>22.41816</v>
      </c>
      <c r="O205" s="91">
        <v>28.458680000000001</v>
      </c>
      <c r="P205" s="91">
        <v>33.050789999999999</v>
      </c>
      <c r="R205" s="92" t="s">
        <v>874</v>
      </c>
      <c r="S205" s="94" t="str">
        <f t="shared" si="22"/>
        <v>■□ 28</v>
      </c>
      <c r="T205" s="92" t="s">
        <v>869</v>
      </c>
      <c r="U205" s="92">
        <v>28</v>
      </c>
      <c r="V205" s="92" t="s">
        <v>874</v>
      </c>
      <c r="W205" s="92" t="s">
        <v>874</v>
      </c>
      <c r="X205" s="94" t="str">
        <f t="shared" si="20"/>
        <v>Օ</v>
      </c>
      <c r="Y205" s="94" t="str">
        <f t="shared" si="21"/>
        <v>∆</v>
      </c>
      <c r="Z205" s="95">
        <v>40.44</v>
      </c>
      <c r="AA205" s="94" t="str">
        <f t="shared" si="23"/>
        <v>xb30</v>
      </c>
      <c r="AB205" s="92"/>
      <c r="AD205" s="298"/>
    </row>
    <row r="206" spans="1:30" x14ac:dyDescent="0.25">
      <c r="A206" s="45">
        <v>204</v>
      </c>
      <c r="B206" s="11" t="s">
        <v>1343</v>
      </c>
      <c r="C206" s="10" t="s">
        <v>1325</v>
      </c>
      <c r="E206" s="11">
        <v>189.9528</v>
      </c>
      <c r="F206" s="11">
        <v>89.48</v>
      </c>
      <c r="G206" s="11">
        <v>9.9396550000000001</v>
      </c>
      <c r="H206" s="11">
        <v>-9.7899999999999991</v>
      </c>
      <c r="I206" s="11">
        <v>-1.72</v>
      </c>
      <c r="J206" s="11">
        <v>203</v>
      </c>
      <c r="K206" s="11">
        <v>231</v>
      </c>
      <c r="L206" s="11">
        <v>226</v>
      </c>
      <c r="M206" s="11" t="s">
        <v>2540</v>
      </c>
      <c r="N206" s="11">
        <v>66.776960000000003</v>
      </c>
      <c r="O206" s="11">
        <v>75.184700000000007</v>
      </c>
      <c r="P206" s="11">
        <v>82.984160000000003</v>
      </c>
      <c r="R206" s="10"/>
      <c r="S206" s="19" t="str">
        <f t="shared" si="22"/>
        <v>■□ 76</v>
      </c>
      <c r="T206" s="10" t="s">
        <v>876</v>
      </c>
      <c r="U206" s="10">
        <v>76</v>
      </c>
      <c r="V206" s="10"/>
      <c r="W206" s="10"/>
      <c r="X206" s="19" t="str">
        <f t="shared" si="20"/>
        <v/>
      </c>
      <c r="Y206" s="19" t="str">
        <f t="shared" si="21"/>
        <v/>
      </c>
      <c r="Z206" s="89">
        <v>73.42</v>
      </c>
      <c r="AA206" s="19" t="str">
        <f t="shared" si="23"/>
        <v>xb30</v>
      </c>
      <c r="AB206" s="10"/>
      <c r="AD206" s="299"/>
    </row>
    <row r="207" spans="1:30" x14ac:dyDescent="0.25">
      <c r="A207" s="45">
        <v>205</v>
      </c>
      <c r="B207" s="11" t="s">
        <v>1343</v>
      </c>
      <c r="C207" s="10" t="s">
        <v>1326</v>
      </c>
      <c r="E207" s="11">
        <v>190.51070000000001</v>
      </c>
      <c r="F207" s="11">
        <v>79.67</v>
      </c>
      <c r="G207" s="11">
        <v>9.8982060000000001</v>
      </c>
      <c r="H207" s="11">
        <v>-9.73</v>
      </c>
      <c r="I207" s="11">
        <v>-1.81</v>
      </c>
      <c r="J207" s="11">
        <v>176</v>
      </c>
      <c r="K207" s="11">
        <v>203</v>
      </c>
      <c r="L207" s="11">
        <v>199</v>
      </c>
      <c r="M207" s="11" t="s">
        <v>2541</v>
      </c>
      <c r="N207" s="11">
        <v>49.51079</v>
      </c>
      <c r="O207" s="11">
        <v>56.099409999999999</v>
      </c>
      <c r="P207" s="11">
        <v>62.195489999999999</v>
      </c>
      <c r="R207" s="10" t="s">
        <v>874</v>
      </c>
      <c r="S207" s="19" t="str">
        <f t="shared" si="22"/>
        <v>■□ 57</v>
      </c>
      <c r="T207" s="10" t="s">
        <v>876</v>
      </c>
      <c r="U207" s="10">
        <v>57</v>
      </c>
      <c r="V207" s="10" t="s">
        <v>874</v>
      </c>
      <c r="W207" s="10" t="s">
        <v>874</v>
      </c>
      <c r="X207" s="19" t="str">
        <f t="shared" ref="X207:X227" si="24">IF(W207="x","Օ","")</f>
        <v>Օ</v>
      </c>
      <c r="Y207" s="19" t="str">
        <f t="shared" ref="Y207:Y227" si="25">IF(V207="x","∆","")</f>
        <v>∆</v>
      </c>
      <c r="Z207" s="89">
        <v>61.93</v>
      </c>
      <c r="AA207" s="19" t="str">
        <f t="shared" si="23"/>
        <v>xb30</v>
      </c>
      <c r="AB207" s="10"/>
      <c r="AD207" s="300"/>
    </row>
    <row r="208" spans="1:30" x14ac:dyDescent="0.25">
      <c r="A208" s="45">
        <v>206</v>
      </c>
      <c r="B208" s="11" t="s">
        <v>1343</v>
      </c>
      <c r="C208" s="10" t="s">
        <v>1327</v>
      </c>
      <c r="E208" s="11">
        <v>190.41290000000001</v>
      </c>
      <c r="F208" s="11">
        <v>70.12</v>
      </c>
      <c r="G208" s="11">
        <v>9.6852289999999996</v>
      </c>
      <c r="H208" s="11">
        <v>-9.5299999999999994</v>
      </c>
      <c r="I208" s="11">
        <v>-1.75</v>
      </c>
      <c r="J208" s="11">
        <v>150</v>
      </c>
      <c r="K208" s="11">
        <v>177</v>
      </c>
      <c r="L208" s="11">
        <v>173</v>
      </c>
      <c r="M208" s="11" t="s">
        <v>2542</v>
      </c>
      <c r="N208" s="11">
        <v>35.880389999999998</v>
      </c>
      <c r="O208" s="11">
        <v>40.913870000000003</v>
      </c>
      <c r="P208" s="11">
        <v>45.473419999999997</v>
      </c>
      <c r="R208" s="10" t="s">
        <v>874</v>
      </c>
      <c r="S208" s="19" t="str">
        <f t="shared" si="22"/>
        <v>■□ 41</v>
      </c>
      <c r="T208" s="10" t="s">
        <v>875</v>
      </c>
      <c r="U208" s="10">
        <v>41</v>
      </c>
      <c r="V208" s="10" t="s">
        <v>874</v>
      </c>
      <c r="W208" s="10" t="s">
        <v>874</v>
      </c>
      <c r="X208" s="19" t="str">
        <f t="shared" si="24"/>
        <v>Օ</v>
      </c>
      <c r="Y208" s="19" t="str">
        <f t="shared" si="25"/>
        <v>∆</v>
      </c>
      <c r="Z208" s="89">
        <v>49.88</v>
      </c>
      <c r="AA208" s="19" t="str">
        <f t="shared" si="23"/>
        <v>xb30</v>
      </c>
      <c r="AB208" s="10"/>
      <c r="AD208" s="301"/>
    </row>
    <row r="209" spans="1:30" x14ac:dyDescent="0.25">
      <c r="A209" s="45">
        <v>207</v>
      </c>
      <c r="B209" s="11" t="s">
        <v>1343</v>
      </c>
      <c r="C209" s="10" t="s">
        <v>1328</v>
      </c>
      <c r="E209" s="11">
        <v>189.4366</v>
      </c>
      <c r="F209" s="11">
        <v>40.06</v>
      </c>
      <c r="G209" s="11">
        <v>9.8998150000000003</v>
      </c>
      <c r="H209" s="11">
        <v>-9.77</v>
      </c>
      <c r="I209" s="11">
        <v>-1.62</v>
      </c>
      <c r="J209" s="11">
        <v>75</v>
      </c>
      <c r="K209" s="11">
        <v>99</v>
      </c>
      <c r="L209" s="11">
        <v>96</v>
      </c>
      <c r="M209" s="11" t="s">
        <v>2543</v>
      </c>
      <c r="N209" s="11">
        <v>9.4565579999999994</v>
      </c>
      <c r="O209" s="11">
        <v>11.28815</v>
      </c>
      <c r="P209" s="11">
        <v>12.73315</v>
      </c>
      <c r="R209" s="10" t="s">
        <v>874</v>
      </c>
      <c r="S209" s="19" t="str">
        <f t="shared" si="22"/>
        <v>■□ 11</v>
      </c>
      <c r="T209" s="10" t="s">
        <v>869</v>
      </c>
      <c r="U209" s="10">
        <v>11</v>
      </c>
      <c r="V209" s="10" t="s">
        <v>874</v>
      </c>
      <c r="W209" s="10"/>
      <c r="X209" s="19" t="str">
        <f t="shared" si="24"/>
        <v/>
      </c>
      <c r="Y209" s="19" t="str">
        <f t="shared" si="25"/>
        <v>∆</v>
      </c>
      <c r="Z209" s="89">
        <v>26.13</v>
      </c>
      <c r="AA209" s="19" t="str">
        <f t="shared" si="23"/>
        <v>xb25</v>
      </c>
      <c r="AB209" s="10"/>
      <c r="AD209" s="302"/>
    </row>
    <row r="210" spans="1:30" s="91" customFormat="1" x14ac:dyDescent="0.25">
      <c r="A210" s="45">
        <v>208</v>
      </c>
      <c r="B210" s="91" t="s">
        <v>1343</v>
      </c>
      <c r="C210" s="92" t="s">
        <v>227</v>
      </c>
      <c r="E210" s="91">
        <v>181.369</v>
      </c>
      <c r="F210" s="91">
        <v>70.36</v>
      </c>
      <c r="G210" s="91">
        <v>4.959117</v>
      </c>
      <c r="H210" s="91">
        <v>-4.96</v>
      </c>
      <c r="I210" s="91">
        <v>-0.12</v>
      </c>
      <c r="J210" s="91">
        <v>162</v>
      </c>
      <c r="K210" s="91">
        <v>175</v>
      </c>
      <c r="L210" s="91">
        <v>171</v>
      </c>
      <c r="M210" s="91" t="s">
        <v>2544</v>
      </c>
      <c r="N210" s="91">
        <v>37.583570000000002</v>
      </c>
      <c r="O210" s="91">
        <v>41.267470000000003</v>
      </c>
      <c r="P210" s="91">
        <v>44.387439999999998</v>
      </c>
      <c r="R210" s="92" t="s">
        <v>874</v>
      </c>
      <c r="S210" s="94" t="str">
        <f t="shared" si="22"/>
        <v>■□ 41</v>
      </c>
      <c r="T210" s="92" t="s">
        <v>875</v>
      </c>
      <c r="U210" s="92">
        <v>41</v>
      </c>
      <c r="V210" s="92" t="s">
        <v>874</v>
      </c>
      <c r="W210" s="92" t="s">
        <v>874</v>
      </c>
      <c r="X210" s="94" t="str">
        <f t="shared" si="24"/>
        <v>Օ</v>
      </c>
      <c r="Y210" s="94" t="str">
        <f t="shared" si="25"/>
        <v>∆</v>
      </c>
      <c r="Z210" s="95">
        <v>52.07</v>
      </c>
      <c r="AA210" s="94" t="str">
        <f t="shared" si="23"/>
        <v>xb30</v>
      </c>
      <c r="AB210" s="92"/>
      <c r="AD210" s="303"/>
    </row>
    <row r="211" spans="1:30" x14ac:dyDescent="0.25">
      <c r="A211" s="45">
        <v>209</v>
      </c>
      <c r="B211" s="11" t="s">
        <v>1343</v>
      </c>
      <c r="C211" s="10" t="s">
        <v>219</v>
      </c>
      <c r="E211" s="11">
        <v>178.8578</v>
      </c>
      <c r="F211" s="11">
        <v>39.65</v>
      </c>
      <c r="G211" s="11">
        <v>5.261171</v>
      </c>
      <c r="H211" s="11">
        <v>-5.26</v>
      </c>
      <c r="I211" s="11">
        <v>0.1</v>
      </c>
      <c r="J211" s="11">
        <v>84</v>
      </c>
      <c r="K211" s="11">
        <v>96</v>
      </c>
      <c r="L211" s="11">
        <v>92</v>
      </c>
      <c r="M211" s="11" t="s">
        <v>2260</v>
      </c>
      <c r="N211" s="11">
        <v>9.7952300000000001</v>
      </c>
      <c r="O211" s="11">
        <v>11.04191</v>
      </c>
      <c r="P211" s="11">
        <v>11.8096</v>
      </c>
      <c r="R211" s="10" t="s">
        <v>874</v>
      </c>
      <c r="S211" s="19" t="str">
        <f t="shared" si="22"/>
        <v>■□ 11</v>
      </c>
      <c r="T211" s="10" t="s">
        <v>869</v>
      </c>
      <c r="U211" s="10">
        <v>11</v>
      </c>
      <c r="V211" s="10" t="s">
        <v>874</v>
      </c>
      <c r="W211" s="10"/>
      <c r="X211" s="19" t="str">
        <f t="shared" si="24"/>
        <v/>
      </c>
      <c r="Y211" s="19" t="str">
        <f t="shared" si="25"/>
        <v>∆</v>
      </c>
      <c r="Z211" s="89">
        <v>24.43</v>
      </c>
      <c r="AA211" s="19" t="str">
        <f t="shared" si="23"/>
        <v/>
      </c>
      <c r="AB211" s="10"/>
      <c r="AD211" s="304"/>
    </row>
    <row r="212" spans="1:30" s="91" customFormat="1" x14ac:dyDescent="0.25">
      <c r="A212" s="45">
        <v>210</v>
      </c>
      <c r="B212" s="91" t="s">
        <v>1343</v>
      </c>
      <c r="C212" s="92" t="s">
        <v>1329</v>
      </c>
      <c r="E212" s="91">
        <v>170.1123</v>
      </c>
      <c r="F212" s="91">
        <v>39.979999999999997</v>
      </c>
      <c r="G212" s="91">
        <v>20.49597</v>
      </c>
      <c r="H212" s="91">
        <v>-20.190000000000001</v>
      </c>
      <c r="I212" s="91">
        <v>3.52</v>
      </c>
      <c r="J212" s="91">
        <v>56</v>
      </c>
      <c r="K212" s="91">
        <v>103</v>
      </c>
      <c r="L212" s="91">
        <v>87</v>
      </c>
      <c r="M212" s="91" t="s">
        <v>2545</v>
      </c>
      <c r="N212" s="91">
        <v>8.1968720000000008</v>
      </c>
      <c r="O212" s="91">
        <v>11.237120000000001</v>
      </c>
      <c r="P212" s="91">
        <v>10.786250000000001</v>
      </c>
      <c r="R212" s="92" t="s">
        <v>874</v>
      </c>
      <c r="S212" s="94" t="str">
        <f t="shared" si="22"/>
        <v>■□ 11</v>
      </c>
      <c r="T212" s="92" t="s">
        <v>869</v>
      </c>
      <c r="U212" s="92">
        <v>11</v>
      </c>
      <c r="V212" s="92" t="s">
        <v>874</v>
      </c>
      <c r="W212" s="92"/>
      <c r="X212" s="94" t="str">
        <f t="shared" si="24"/>
        <v/>
      </c>
      <c r="Y212" s="94" t="str">
        <f t="shared" si="25"/>
        <v>∆</v>
      </c>
      <c r="Z212" s="95">
        <v>27.09</v>
      </c>
      <c r="AA212" s="94" t="str">
        <f t="shared" si="23"/>
        <v>xb25</v>
      </c>
      <c r="AB212" s="92"/>
      <c r="AD212" s="305"/>
    </row>
    <row r="213" spans="1:30" x14ac:dyDescent="0.25">
      <c r="A213" s="45">
        <v>211</v>
      </c>
      <c r="B213" s="11" t="s">
        <v>1343</v>
      </c>
      <c r="C213" s="10" t="s">
        <v>1330</v>
      </c>
      <c r="E213" s="11">
        <v>168.57919999999999</v>
      </c>
      <c r="F213" s="11">
        <v>59.84</v>
      </c>
      <c r="G213" s="11">
        <v>9.5368290000000009</v>
      </c>
      <c r="H213" s="11">
        <v>-9.35</v>
      </c>
      <c r="I213" s="11">
        <v>1.89</v>
      </c>
      <c r="J213" s="11">
        <v>128</v>
      </c>
      <c r="K213" s="11">
        <v>149</v>
      </c>
      <c r="L213" s="11">
        <v>139</v>
      </c>
      <c r="M213" s="11" t="s">
        <v>2546</v>
      </c>
      <c r="N213" s="11">
        <v>24.290220000000001</v>
      </c>
      <c r="O213" s="11">
        <v>27.949359999999999</v>
      </c>
      <c r="P213" s="11">
        <v>28.71012</v>
      </c>
      <c r="R213" s="10" t="s">
        <v>874</v>
      </c>
      <c r="S213" s="19" t="str">
        <f t="shared" si="22"/>
        <v>■□ 28</v>
      </c>
      <c r="T213" s="10" t="s">
        <v>875</v>
      </c>
      <c r="U213" s="10">
        <v>28</v>
      </c>
      <c r="V213" s="10" t="s">
        <v>874</v>
      </c>
      <c r="W213" s="10" t="s">
        <v>874</v>
      </c>
      <c r="X213" s="19" t="str">
        <f t="shared" si="24"/>
        <v>Օ</v>
      </c>
      <c r="Y213" s="19" t="str">
        <f t="shared" si="25"/>
        <v>∆</v>
      </c>
      <c r="Z213" s="89">
        <v>48.25</v>
      </c>
      <c r="AA213" s="19" t="str">
        <f t="shared" si="23"/>
        <v>xb30</v>
      </c>
      <c r="AB213" s="10"/>
      <c r="AD213" s="306"/>
    </row>
    <row r="214" spans="1:30" x14ac:dyDescent="0.25">
      <c r="A214" s="45">
        <v>212</v>
      </c>
      <c r="B214" s="11" t="s">
        <v>1343</v>
      </c>
      <c r="C214" s="10" t="s">
        <v>246</v>
      </c>
      <c r="E214" s="11">
        <v>171.36199999999999</v>
      </c>
      <c r="F214" s="11">
        <v>90.24</v>
      </c>
      <c r="G214" s="11">
        <v>4.8538209999999999</v>
      </c>
      <c r="H214" s="11">
        <v>-4.8</v>
      </c>
      <c r="I214" s="11">
        <v>0.73</v>
      </c>
      <c r="J214" s="11">
        <v>218</v>
      </c>
      <c r="K214" s="11">
        <v>230</v>
      </c>
      <c r="L214" s="11">
        <v>224</v>
      </c>
      <c r="M214" s="11" t="s">
        <v>2547</v>
      </c>
      <c r="N214" s="11">
        <v>70.563140000000004</v>
      </c>
      <c r="O214" s="11">
        <v>76.814809999999994</v>
      </c>
      <c r="P214" s="11">
        <v>81.445120000000003</v>
      </c>
      <c r="R214" s="10" t="s">
        <v>874</v>
      </c>
      <c r="S214" s="19" t="str">
        <f t="shared" si="22"/>
        <v>■□ 76</v>
      </c>
      <c r="T214" s="10" t="s">
        <v>876</v>
      </c>
      <c r="U214" s="10">
        <v>76</v>
      </c>
      <c r="V214" s="10" t="s">
        <v>874</v>
      </c>
      <c r="W214" s="10" t="s">
        <v>874</v>
      </c>
      <c r="X214" s="19" t="str">
        <f t="shared" si="24"/>
        <v>Օ</v>
      </c>
      <c r="Y214" s="19" t="str">
        <f t="shared" si="25"/>
        <v>∆</v>
      </c>
      <c r="Z214" s="89">
        <v>76.87</v>
      </c>
      <c r="AA214" s="19" t="str">
        <f t="shared" si="23"/>
        <v>xb30</v>
      </c>
      <c r="AB214" s="10"/>
      <c r="AD214" s="307"/>
    </row>
    <row r="215" spans="1:30" s="91" customFormat="1" x14ac:dyDescent="0.25">
      <c r="A215" s="45">
        <v>213</v>
      </c>
      <c r="B215" s="91" t="s">
        <v>1343</v>
      </c>
      <c r="C215" s="92" t="s">
        <v>1331</v>
      </c>
      <c r="E215" s="91">
        <v>159.12530000000001</v>
      </c>
      <c r="F215" s="91">
        <v>49.82</v>
      </c>
      <c r="G215" s="91">
        <v>14.756309999999999</v>
      </c>
      <c r="H215" s="91">
        <v>-13.79</v>
      </c>
      <c r="I215" s="91">
        <v>5.26</v>
      </c>
      <c r="J215" s="91">
        <v>96</v>
      </c>
      <c r="K215" s="91">
        <v>125</v>
      </c>
      <c r="L215" s="91">
        <v>108</v>
      </c>
      <c r="M215" s="91" t="s">
        <v>2548</v>
      </c>
      <c r="N215" s="91">
        <v>14.918189999999999</v>
      </c>
      <c r="O215" s="91">
        <v>18.27101</v>
      </c>
      <c r="P215" s="91">
        <v>17.00479</v>
      </c>
      <c r="R215" s="92" t="s">
        <v>874</v>
      </c>
      <c r="S215" s="94" t="str">
        <f t="shared" si="22"/>
        <v>■□ 18</v>
      </c>
      <c r="T215" s="92" t="s">
        <v>869</v>
      </c>
      <c r="U215" s="92">
        <v>18</v>
      </c>
      <c r="V215" s="92" t="s">
        <v>874</v>
      </c>
      <c r="W215" s="92"/>
      <c r="X215" s="94" t="str">
        <f t="shared" si="24"/>
        <v/>
      </c>
      <c r="Y215" s="94" t="str">
        <f t="shared" si="25"/>
        <v>∆</v>
      </c>
      <c r="Z215" s="95">
        <v>38.450000000000003</v>
      </c>
      <c r="AA215" s="94" t="str">
        <f t="shared" si="23"/>
        <v>xb30</v>
      </c>
      <c r="AB215" s="92"/>
      <c r="AD215" s="308"/>
    </row>
    <row r="216" spans="1:30" s="91" customFormat="1" x14ac:dyDescent="0.25">
      <c r="A216" s="45">
        <v>214</v>
      </c>
      <c r="B216" s="91" t="s">
        <v>1343</v>
      </c>
      <c r="C216" s="92" t="s">
        <v>1332</v>
      </c>
      <c r="E216" s="91">
        <v>148.6234</v>
      </c>
      <c r="F216" s="91">
        <v>60.77</v>
      </c>
      <c r="G216" s="91">
        <v>29.872879999999999</v>
      </c>
      <c r="H216" s="91">
        <v>-25.5</v>
      </c>
      <c r="I216" s="91">
        <v>15.55</v>
      </c>
      <c r="J216" s="91">
        <v>107</v>
      </c>
      <c r="K216" s="91">
        <v>158</v>
      </c>
      <c r="L216" s="91">
        <v>117</v>
      </c>
      <c r="M216" s="91" t="s">
        <v>2549</v>
      </c>
      <c r="N216" s="91">
        <v>21.60736</v>
      </c>
      <c r="O216" s="91">
        <v>28.989450000000001</v>
      </c>
      <c r="P216" s="91">
        <v>21.379280000000001</v>
      </c>
      <c r="R216" s="92"/>
      <c r="S216" s="94" t="str">
        <f t="shared" si="22"/>
        <v>■□ 28</v>
      </c>
      <c r="T216" s="92" t="s">
        <v>869</v>
      </c>
      <c r="U216" s="92">
        <v>28</v>
      </c>
      <c r="V216" s="92"/>
      <c r="W216" s="92"/>
      <c r="X216" s="94" t="str">
        <f t="shared" si="24"/>
        <v/>
      </c>
      <c r="Y216" s="94" t="str">
        <f t="shared" si="25"/>
        <v/>
      </c>
      <c r="Z216" s="95">
        <v>40.950000000000003</v>
      </c>
      <c r="AA216" s="94" t="str">
        <f t="shared" si="23"/>
        <v>xb30</v>
      </c>
      <c r="AB216" s="92"/>
      <c r="AD216" s="309"/>
    </row>
    <row r="217" spans="1:30" x14ac:dyDescent="0.25">
      <c r="A217" s="45">
        <v>215</v>
      </c>
      <c r="B217" s="11" t="s">
        <v>1343</v>
      </c>
      <c r="C217" s="10" t="s">
        <v>1333</v>
      </c>
      <c r="E217" s="11">
        <v>150.25280000000001</v>
      </c>
      <c r="F217" s="11">
        <v>70.23</v>
      </c>
      <c r="G217" s="11">
        <v>9.448048</v>
      </c>
      <c r="H217" s="11">
        <v>-8.1999999999999993</v>
      </c>
      <c r="I217" s="11">
        <v>4.6900000000000004</v>
      </c>
      <c r="J217" s="11">
        <v>160</v>
      </c>
      <c r="K217" s="11">
        <v>176</v>
      </c>
      <c r="L217" s="11">
        <v>162</v>
      </c>
      <c r="M217" s="11" t="s">
        <v>2550</v>
      </c>
      <c r="N217" s="11">
        <v>36.424819999999997</v>
      </c>
      <c r="O217" s="11">
        <v>41.07855</v>
      </c>
      <c r="P217" s="11">
        <v>40.03942</v>
      </c>
      <c r="R217" s="10" t="s">
        <v>874</v>
      </c>
      <c r="S217" s="19" t="str">
        <f t="shared" si="22"/>
        <v>■□ 41</v>
      </c>
      <c r="T217" s="10" t="s">
        <v>875</v>
      </c>
      <c r="U217" s="10">
        <v>41</v>
      </c>
      <c r="V217" s="10" t="s">
        <v>874</v>
      </c>
      <c r="W217" s="10" t="s">
        <v>874</v>
      </c>
      <c r="X217" s="19" t="str">
        <f t="shared" si="24"/>
        <v>Օ</v>
      </c>
      <c r="Y217" s="19" t="str">
        <f t="shared" si="25"/>
        <v>∆</v>
      </c>
      <c r="Z217" s="89">
        <v>51.3</v>
      </c>
      <c r="AA217" s="19" t="str">
        <f t="shared" si="23"/>
        <v>xb30</v>
      </c>
      <c r="AB217" s="10"/>
      <c r="AD217" s="310"/>
    </row>
    <row r="218" spans="1:30" x14ac:dyDescent="0.25">
      <c r="A218" s="45">
        <v>216</v>
      </c>
      <c r="B218" s="11" t="s">
        <v>1343</v>
      </c>
      <c r="C218" s="10" t="s">
        <v>1334</v>
      </c>
      <c r="E218" s="11">
        <v>149.50409999999999</v>
      </c>
      <c r="F218" s="11">
        <v>40.25</v>
      </c>
      <c r="G218" s="11">
        <v>9.764246</v>
      </c>
      <c r="H218" s="11">
        <v>-8.41</v>
      </c>
      <c r="I218" s="11">
        <v>4.96</v>
      </c>
      <c r="J218" s="11">
        <v>84</v>
      </c>
      <c r="K218" s="11">
        <v>99</v>
      </c>
      <c r="L218" s="11">
        <v>86</v>
      </c>
      <c r="M218" s="11" t="s">
        <v>2551</v>
      </c>
      <c r="N218" s="11">
        <v>9.7256359999999997</v>
      </c>
      <c r="O218" s="11">
        <v>11.40436</v>
      </c>
      <c r="P218" s="11">
        <v>10.455920000000001</v>
      </c>
      <c r="R218" s="10" t="s">
        <v>874</v>
      </c>
      <c r="S218" s="19" t="str">
        <f t="shared" si="22"/>
        <v>■□ 11</v>
      </c>
      <c r="T218" s="10" t="s">
        <v>869</v>
      </c>
      <c r="U218" s="10">
        <v>11</v>
      </c>
      <c r="V218" s="10" t="s">
        <v>874</v>
      </c>
      <c r="W218" s="10"/>
      <c r="X218" s="19" t="str">
        <f t="shared" si="24"/>
        <v/>
      </c>
      <c r="Y218" s="19" t="str">
        <f t="shared" si="25"/>
        <v>∆</v>
      </c>
      <c r="Z218" s="89">
        <v>28.49</v>
      </c>
      <c r="AA218" s="19" t="str">
        <f t="shared" si="23"/>
        <v>xb25</v>
      </c>
      <c r="AB218" s="10"/>
      <c r="AD218" s="311"/>
    </row>
    <row r="219" spans="1:30" x14ac:dyDescent="0.25">
      <c r="A219" s="45">
        <v>217</v>
      </c>
      <c r="B219" s="11" t="s">
        <v>1343</v>
      </c>
      <c r="C219" s="10" t="s">
        <v>1335</v>
      </c>
      <c r="E219" s="11">
        <v>140.101</v>
      </c>
      <c r="F219" s="11">
        <v>70.25</v>
      </c>
      <c r="G219" s="11">
        <v>39.628399999999999</v>
      </c>
      <c r="H219" s="11">
        <v>-30.4</v>
      </c>
      <c r="I219" s="11">
        <v>25.42</v>
      </c>
      <c r="J219" s="11">
        <v>129</v>
      </c>
      <c r="K219" s="11">
        <v>186</v>
      </c>
      <c r="L219" s="11">
        <v>123</v>
      </c>
      <c r="M219" s="11" t="s">
        <v>2552</v>
      </c>
      <c r="N219" s="11">
        <v>30.173249999999999</v>
      </c>
      <c r="O219" s="11">
        <v>41.107149999999997</v>
      </c>
      <c r="P219" s="11">
        <v>25.136389999999999</v>
      </c>
      <c r="R219" s="10"/>
      <c r="S219" s="19" t="str">
        <f t="shared" si="22"/>
        <v>■□ 41</v>
      </c>
      <c r="T219" s="10" t="s">
        <v>875</v>
      </c>
      <c r="U219" s="10">
        <v>41</v>
      </c>
      <c r="V219" s="10"/>
      <c r="W219" s="10"/>
      <c r="X219" s="19" t="str">
        <f t="shared" si="24"/>
        <v/>
      </c>
      <c r="Y219" s="19" t="str">
        <f t="shared" si="25"/>
        <v/>
      </c>
      <c r="Z219" s="89">
        <v>47.17</v>
      </c>
      <c r="AA219" s="19" t="str">
        <f t="shared" si="23"/>
        <v>xb30</v>
      </c>
      <c r="AB219" s="10"/>
      <c r="AD219" s="312"/>
    </row>
    <row r="220" spans="1:30" s="91" customFormat="1" x14ac:dyDescent="0.25">
      <c r="A220" s="45">
        <v>218</v>
      </c>
      <c r="B220" s="91" t="s">
        <v>1343</v>
      </c>
      <c r="C220" s="92" t="s">
        <v>1336</v>
      </c>
      <c r="E220" s="91">
        <v>140.1593</v>
      </c>
      <c r="F220" s="91">
        <v>50.27</v>
      </c>
      <c r="G220" s="91">
        <v>40.014189999999999</v>
      </c>
      <c r="H220" s="91">
        <v>-30.72</v>
      </c>
      <c r="I220" s="91">
        <v>25.64</v>
      </c>
      <c r="J220" s="91">
        <v>77</v>
      </c>
      <c r="K220" s="91">
        <v>132</v>
      </c>
      <c r="L220" s="91">
        <v>74</v>
      </c>
      <c r="M220" s="91" t="s">
        <v>2553</v>
      </c>
      <c r="N220" s="91">
        <v>12.563420000000001</v>
      </c>
      <c r="O220" s="91">
        <v>18.64312</v>
      </c>
      <c r="P220" s="91">
        <v>9.3345819999999993</v>
      </c>
      <c r="R220" s="92"/>
      <c r="S220" s="94" t="str">
        <f t="shared" si="22"/>
        <v>■□ 18</v>
      </c>
      <c r="T220" s="92" t="s">
        <v>869</v>
      </c>
      <c r="U220" s="92">
        <v>18</v>
      </c>
      <c r="V220" s="92"/>
      <c r="W220" s="92"/>
      <c r="X220" s="94" t="str">
        <f t="shared" si="24"/>
        <v/>
      </c>
      <c r="Y220" s="94" t="str">
        <f t="shared" si="25"/>
        <v/>
      </c>
      <c r="Z220" s="95">
        <v>31.53</v>
      </c>
      <c r="AA220" s="94" t="str">
        <f t="shared" si="23"/>
        <v>xb30</v>
      </c>
      <c r="AB220" s="92"/>
      <c r="AD220" s="313"/>
    </row>
    <row r="221" spans="1:30" x14ac:dyDescent="0.25">
      <c r="A221" s="45">
        <v>219</v>
      </c>
      <c r="B221" s="11" t="s">
        <v>1343</v>
      </c>
      <c r="C221" s="10" t="s">
        <v>1337</v>
      </c>
      <c r="E221" s="11">
        <v>138.6653</v>
      </c>
      <c r="F221" s="11">
        <v>60.32</v>
      </c>
      <c r="G221" s="11">
        <v>9.8003239999999998</v>
      </c>
      <c r="H221" s="11">
        <v>-7.36</v>
      </c>
      <c r="I221" s="11">
        <v>6.47</v>
      </c>
      <c r="J221" s="11">
        <v>137</v>
      </c>
      <c r="K221" s="11">
        <v>149</v>
      </c>
      <c r="L221" s="11">
        <v>133</v>
      </c>
      <c r="M221" s="11" t="s">
        <v>2554</v>
      </c>
      <c r="N221" s="11">
        <v>25.234020000000001</v>
      </c>
      <c r="O221" s="11">
        <v>28.484059999999999</v>
      </c>
      <c r="P221" s="11">
        <v>26.272570000000002</v>
      </c>
      <c r="R221" s="10" t="s">
        <v>874</v>
      </c>
      <c r="S221" s="19" t="str">
        <f t="shared" si="22"/>
        <v>■□ 28</v>
      </c>
      <c r="T221" s="10" t="s">
        <v>875</v>
      </c>
      <c r="U221" s="10">
        <v>28</v>
      </c>
      <c r="V221" s="10" t="s">
        <v>874</v>
      </c>
      <c r="W221" s="10" t="s">
        <v>874</v>
      </c>
      <c r="X221" s="19" t="str">
        <f t="shared" si="24"/>
        <v>Օ</v>
      </c>
      <c r="Y221" s="19" t="str">
        <f t="shared" si="25"/>
        <v>∆</v>
      </c>
      <c r="Z221" s="89">
        <v>42.88</v>
      </c>
      <c r="AA221" s="19" t="str">
        <f t="shared" si="23"/>
        <v>xb30</v>
      </c>
      <c r="AB221" s="10"/>
      <c r="AD221" s="314"/>
    </row>
    <row r="222" spans="1:30" s="91" customFormat="1" x14ac:dyDescent="0.25">
      <c r="A222" s="45">
        <v>220</v>
      </c>
      <c r="B222" s="91" t="s">
        <v>1343</v>
      </c>
      <c r="C222" s="92" t="s">
        <v>314</v>
      </c>
      <c r="E222" s="91">
        <v>129.88890000000001</v>
      </c>
      <c r="F222" s="91">
        <v>60.3</v>
      </c>
      <c r="G222" s="91">
        <v>39.849550000000001</v>
      </c>
      <c r="H222" s="91">
        <v>-25.56</v>
      </c>
      <c r="I222" s="91">
        <v>30.58</v>
      </c>
      <c r="J222" s="91">
        <v>118</v>
      </c>
      <c r="K222" s="91">
        <v>156</v>
      </c>
      <c r="L222" s="91">
        <v>89</v>
      </c>
      <c r="M222" s="91" t="s">
        <v>2555</v>
      </c>
      <c r="N222" s="91">
        <v>21.165859999999999</v>
      </c>
      <c r="O222" s="91">
        <v>28.455749999999998</v>
      </c>
      <c r="P222" s="91">
        <v>13.80817</v>
      </c>
      <c r="R222" s="92" t="s">
        <v>874</v>
      </c>
      <c r="S222" s="94" t="str">
        <f t="shared" si="22"/>
        <v>■□ 28</v>
      </c>
      <c r="T222" s="92" t="s">
        <v>869</v>
      </c>
      <c r="U222" s="92">
        <v>28</v>
      </c>
      <c r="V222" s="92" t="s">
        <v>874</v>
      </c>
      <c r="W222" s="92" t="s">
        <v>874</v>
      </c>
      <c r="X222" s="94" t="str">
        <f t="shared" si="24"/>
        <v>Օ</v>
      </c>
      <c r="Y222" s="94" t="str">
        <f t="shared" si="25"/>
        <v>∆</v>
      </c>
      <c r="Z222" s="95">
        <v>41.76</v>
      </c>
      <c r="AA222" s="94" t="str">
        <f t="shared" si="23"/>
        <v>xb30</v>
      </c>
      <c r="AB222" s="92"/>
      <c r="AD222" s="315"/>
    </row>
    <row r="223" spans="1:30" x14ac:dyDescent="0.25">
      <c r="A223" s="45">
        <v>221</v>
      </c>
      <c r="B223" s="11" t="s">
        <v>1343</v>
      </c>
      <c r="C223" s="10" t="s">
        <v>1338</v>
      </c>
      <c r="E223" s="11">
        <v>130.69280000000001</v>
      </c>
      <c r="F223" s="11">
        <v>89.69</v>
      </c>
      <c r="G223" s="11">
        <v>19.20355</v>
      </c>
      <c r="H223" s="11">
        <v>-12.52</v>
      </c>
      <c r="I223" s="11">
        <v>14.56</v>
      </c>
      <c r="J223" s="11">
        <v>212</v>
      </c>
      <c r="K223" s="11">
        <v>232</v>
      </c>
      <c r="L223" s="11">
        <v>196</v>
      </c>
      <c r="M223" s="11" t="s">
        <v>2556</v>
      </c>
      <c r="N223" s="11">
        <v>65.959069999999997</v>
      </c>
      <c r="O223" s="11">
        <v>75.635549999999995</v>
      </c>
      <c r="P223" s="11">
        <v>63.218040000000002</v>
      </c>
      <c r="R223" s="10" t="s">
        <v>874</v>
      </c>
      <c r="S223" s="19" t="str">
        <f t="shared" si="22"/>
        <v>■□ 76</v>
      </c>
      <c r="T223" s="10" t="s">
        <v>876</v>
      </c>
      <c r="U223" s="10">
        <v>76</v>
      </c>
      <c r="V223" s="10" t="s">
        <v>874</v>
      </c>
      <c r="W223" s="10" t="s">
        <v>874</v>
      </c>
      <c r="X223" s="19" t="str">
        <f t="shared" si="24"/>
        <v>Օ</v>
      </c>
      <c r="Y223" s="19" t="str">
        <f t="shared" si="25"/>
        <v>∆</v>
      </c>
      <c r="Z223" s="89">
        <v>72.09</v>
      </c>
      <c r="AA223" s="19" t="str">
        <f t="shared" si="23"/>
        <v>xb30</v>
      </c>
      <c r="AB223" s="10"/>
      <c r="AD223" s="316"/>
    </row>
    <row r="224" spans="1:30" x14ac:dyDescent="0.25">
      <c r="A224" s="45">
        <v>222</v>
      </c>
      <c r="B224" s="11" t="s">
        <v>1343</v>
      </c>
      <c r="C224" s="10" t="s">
        <v>1339</v>
      </c>
      <c r="E224" s="11">
        <v>129.7679</v>
      </c>
      <c r="F224" s="11">
        <v>70.3</v>
      </c>
      <c r="G224" s="11">
        <v>19.9895</v>
      </c>
      <c r="H224" s="11">
        <v>-12.79</v>
      </c>
      <c r="I224" s="11">
        <v>15.36</v>
      </c>
      <c r="J224" s="11">
        <v>159</v>
      </c>
      <c r="K224" s="11">
        <v>178</v>
      </c>
      <c r="L224" s="11">
        <v>142</v>
      </c>
      <c r="M224" s="11" t="s">
        <v>2557</v>
      </c>
      <c r="N224" s="11">
        <v>35.151710000000001</v>
      </c>
      <c r="O224" s="11">
        <v>41.177689999999998</v>
      </c>
      <c r="P224" s="11">
        <v>31.862079999999999</v>
      </c>
      <c r="R224" s="10" t="s">
        <v>874</v>
      </c>
      <c r="S224" s="19" t="str">
        <f t="shared" si="22"/>
        <v>■□ 41</v>
      </c>
      <c r="T224" s="10" t="s">
        <v>875</v>
      </c>
      <c r="U224" s="10">
        <v>41</v>
      </c>
      <c r="V224" s="10" t="s">
        <v>874</v>
      </c>
      <c r="W224" s="10" t="s">
        <v>874</v>
      </c>
      <c r="X224" s="19" t="str">
        <f t="shared" si="24"/>
        <v>Օ</v>
      </c>
      <c r="Y224" s="19" t="str">
        <f t="shared" si="25"/>
        <v>∆</v>
      </c>
      <c r="Z224" s="89">
        <v>53.81</v>
      </c>
      <c r="AA224" s="19" t="str">
        <f t="shared" si="23"/>
        <v>xb30</v>
      </c>
      <c r="AB224" s="10"/>
      <c r="AD224" s="317"/>
    </row>
    <row r="225" spans="1:30" x14ac:dyDescent="0.25">
      <c r="A225" s="45">
        <v>223</v>
      </c>
      <c r="B225" s="11" t="s">
        <v>1343</v>
      </c>
      <c r="C225" s="10" t="s">
        <v>1340</v>
      </c>
      <c r="E225" s="11">
        <v>129.41220000000001</v>
      </c>
      <c r="F225" s="11">
        <v>40.65</v>
      </c>
      <c r="G225" s="11">
        <v>20.686720000000001</v>
      </c>
      <c r="H225" s="11">
        <v>-13.13</v>
      </c>
      <c r="I225" s="11">
        <v>15.98</v>
      </c>
      <c r="J225" s="11">
        <v>84</v>
      </c>
      <c r="K225" s="11">
        <v>101</v>
      </c>
      <c r="L225" s="11">
        <v>69</v>
      </c>
      <c r="M225" s="11" t="s">
        <v>2558</v>
      </c>
      <c r="N225" s="11">
        <v>9.3533650000000002</v>
      </c>
      <c r="O225" s="11">
        <v>11.64522</v>
      </c>
      <c r="P225" s="11">
        <v>7.3103319999999998</v>
      </c>
      <c r="R225" s="10" t="s">
        <v>874</v>
      </c>
      <c r="S225" s="19" t="str">
        <f t="shared" si="22"/>
        <v>■□ 11</v>
      </c>
      <c r="T225" s="10" t="s">
        <v>869</v>
      </c>
      <c r="U225" s="10">
        <v>11</v>
      </c>
      <c r="V225" s="10" t="s">
        <v>874</v>
      </c>
      <c r="W225" s="10"/>
      <c r="X225" s="19" t="str">
        <f t="shared" si="24"/>
        <v/>
      </c>
      <c r="Y225" s="19" t="str">
        <f t="shared" si="25"/>
        <v>∆</v>
      </c>
      <c r="Z225" s="89">
        <v>25.97</v>
      </c>
      <c r="AA225" s="19" t="str">
        <f t="shared" si="23"/>
        <v>xb25</v>
      </c>
      <c r="AB225" s="10"/>
      <c r="AD225" s="318"/>
    </row>
    <row r="226" spans="1:30" x14ac:dyDescent="0.25">
      <c r="A226" s="45">
        <v>224</v>
      </c>
      <c r="B226" s="11" t="s">
        <v>1343</v>
      </c>
      <c r="C226" s="10" t="s">
        <v>317</v>
      </c>
      <c r="E226" s="11">
        <v>130.2312</v>
      </c>
      <c r="F226" s="11">
        <v>85</v>
      </c>
      <c r="G226" s="11">
        <v>9.6217670000000002</v>
      </c>
      <c r="H226" s="11">
        <v>-6.21</v>
      </c>
      <c r="I226" s="11">
        <v>7.35</v>
      </c>
      <c r="J226" s="11">
        <v>206</v>
      </c>
      <c r="K226" s="11">
        <v>216</v>
      </c>
      <c r="L226" s="11">
        <v>197</v>
      </c>
      <c r="M226" s="11" t="s">
        <v>2559</v>
      </c>
      <c r="N226" s="11">
        <v>59.934570000000001</v>
      </c>
      <c r="O226" s="11">
        <v>66.001170000000002</v>
      </c>
      <c r="P226" s="11">
        <v>62.231920000000002</v>
      </c>
      <c r="R226" s="10" t="s">
        <v>874</v>
      </c>
      <c r="S226" s="19" t="str">
        <f t="shared" si="22"/>
        <v>■□ 66</v>
      </c>
      <c r="T226" s="10" t="s">
        <v>876</v>
      </c>
      <c r="U226" s="10">
        <v>66</v>
      </c>
      <c r="V226" s="10" t="s">
        <v>874</v>
      </c>
      <c r="W226" s="10" t="s">
        <v>874</v>
      </c>
      <c r="X226" s="19" t="str">
        <f t="shared" si="24"/>
        <v>Օ</v>
      </c>
      <c r="Y226" s="19" t="str">
        <f t="shared" si="25"/>
        <v>∆</v>
      </c>
      <c r="Z226" s="89">
        <v>70.77</v>
      </c>
      <c r="AA226" s="19" t="str">
        <f t="shared" si="23"/>
        <v>xb30</v>
      </c>
      <c r="AB226" s="10"/>
      <c r="AD226" s="319"/>
    </row>
    <row r="227" spans="1:30" x14ac:dyDescent="0.25">
      <c r="A227" s="45">
        <v>225</v>
      </c>
      <c r="B227" s="11" t="s">
        <v>1343</v>
      </c>
      <c r="C227" s="10" t="s">
        <v>1341</v>
      </c>
      <c r="E227" s="11">
        <v>128.8381</v>
      </c>
      <c r="F227" s="11">
        <v>50.4</v>
      </c>
      <c r="G227" s="11">
        <v>10.29524</v>
      </c>
      <c r="H227" s="11">
        <v>-6.46</v>
      </c>
      <c r="I227" s="11">
        <v>8.02</v>
      </c>
      <c r="J227" s="11">
        <v>114</v>
      </c>
      <c r="K227" s="11">
        <v>123</v>
      </c>
      <c r="L227" s="11">
        <v>105</v>
      </c>
      <c r="M227" s="11" t="s">
        <v>2560</v>
      </c>
      <c r="N227" s="11">
        <v>16.608640000000001</v>
      </c>
      <c r="O227" s="11">
        <v>18.75864</v>
      </c>
      <c r="P227" s="11">
        <v>16.188459999999999</v>
      </c>
      <c r="R227" s="10" t="s">
        <v>874</v>
      </c>
      <c r="S227" s="19" t="str">
        <f t="shared" si="22"/>
        <v>■□ 18</v>
      </c>
      <c r="T227" s="10" t="s">
        <v>869</v>
      </c>
      <c r="U227" s="10">
        <v>18</v>
      </c>
      <c r="V227" s="10" t="s">
        <v>874</v>
      </c>
      <c r="W227" s="10" t="s">
        <v>874</v>
      </c>
      <c r="X227" s="19" t="str">
        <f t="shared" si="24"/>
        <v>Օ</v>
      </c>
      <c r="Y227" s="19" t="str">
        <f t="shared" si="25"/>
        <v>∆</v>
      </c>
      <c r="Z227" s="89">
        <v>34.909999999999997</v>
      </c>
      <c r="AA227" s="19" t="str">
        <f t="shared" si="23"/>
        <v>xb30</v>
      </c>
      <c r="AB227" s="10"/>
      <c r="AD227" s="320"/>
    </row>
  </sheetData>
  <phoneticPr fontId="3" type="noConversion"/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2E272-B926-44DA-BEF3-C5D8E133FCF3}">
  <dimension ref="A1:AD227"/>
  <sheetViews>
    <sheetView topLeftCell="A13" workbookViewId="0">
      <selection activeCell="S52" sqref="S52"/>
    </sheetView>
  </sheetViews>
  <sheetFormatPr baseColWidth="10" defaultColWidth="0" defaultRowHeight="15" x14ac:dyDescent="0.25"/>
  <cols>
    <col min="1" max="1" width="5.140625" style="45" customWidth="1"/>
    <col min="2" max="2" width="21.140625" style="11" bestFit="1" customWidth="1"/>
    <col min="3" max="3" width="16.28515625" style="19" customWidth="1"/>
    <col min="4" max="4" width="19.42578125" style="19" customWidth="1"/>
    <col min="5" max="5" width="10.140625" style="11" bestFit="1" customWidth="1"/>
    <col min="6" max="6" width="8.5703125" style="11" customWidth="1"/>
    <col min="7" max="7" width="11" style="11" customWidth="1"/>
    <col min="8" max="8" width="6.7109375" style="11" customWidth="1"/>
    <col min="9" max="9" width="9.140625" style="11" customWidth="1"/>
    <col min="10" max="10" width="8.28515625" style="11" customWidth="1"/>
    <col min="11" max="11" width="8.5703125" style="11" customWidth="1"/>
    <col min="12" max="12" width="7" style="11" bestFit="1" customWidth="1"/>
    <col min="13" max="13" width="9.42578125" style="11" bestFit="1" customWidth="1"/>
    <col min="14" max="16" width="9.140625" style="11" bestFit="1" customWidth="1"/>
    <col min="17" max="17" width="3" style="11" customWidth="1"/>
    <col min="18" max="18" width="1.42578125" style="11" hidden="1"/>
    <col min="19" max="19" width="13.28515625" style="11" customWidth="1"/>
    <col min="20" max="20" width="10.85546875" style="11" customWidth="1"/>
    <col min="21" max="21" width="6.42578125" style="11" hidden="1"/>
    <col min="22" max="22" width="14.7109375" style="11" hidden="1"/>
    <col min="23" max="23" width="18" style="11" hidden="1"/>
    <col min="24" max="24" width="7" style="11" customWidth="1"/>
    <col min="25" max="25" width="6.7109375" style="11" customWidth="1"/>
    <col min="26" max="26" width="10" style="11" customWidth="1"/>
    <col min="27" max="27" width="9.28515625" style="11" customWidth="1"/>
    <col min="28" max="28" width="6.140625" style="11" customWidth="1"/>
    <col min="29" max="29" width="3.5703125" style="11" customWidth="1"/>
    <col min="30" max="30" width="25.7109375" style="11" customWidth="1"/>
    <col min="31" max="16384" width="0" style="11" hidden="1"/>
  </cols>
  <sheetData>
    <row r="1" spans="1:30" s="1387" customFormat="1" x14ac:dyDescent="0.25">
      <c r="B1" s="1387" t="s">
        <v>1352</v>
      </c>
      <c r="C1" s="1388" t="s">
        <v>1344</v>
      </c>
      <c r="D1" s="1389" t="s">
        <v>1345</v>
      </c>
      <c r="E1" s="1387" t="s">
        <v>10</v>
      </c>
      <c r="F1" s="1387" t="s">
        <v>0</v>
      </c>
      <c r="G1" s="1387" t="s">
        <v>9</v>
      </c>
      <c r="H1" s="1387" t="s">
        <v>1</v>
      </c>
      <c r="I1" s="1387" t="s">
        <v>2</v>
      </c>
      <c r="J1" s="1387" t="s">
        <v>1140</v>
      </c>
      <c r="K1" s="1387" t="s">
        <v>1141</v>
      </c>
      <c r="L1" s="1387" t="s">
        <v>1142</v>
      </c>
      <c r="M1" s="1387" t="s">
        <v>1355</v>
      </c>
      <c r="N1" s="1387" t="s">
        <v>6</v>
      </c>
      <c r="O1" s="1387" t="s">
        <v>7</v>
      </c>
      <c r="P1" s="1387" t="s">
        <v>8</v>
      </c>
      <c r="S1" s="1390" t="s">
        <v>1346</v>
      </c>
      <c r="T1" s="1390" t="s">
        <v>1347</v>
      </c>
      <c r="U1" s="1390" t="s">
        <v>870</v>
      </c>
      <c r="V1" s="1390" t="s">
        <v>872</v>
      </c>
      <c r="W1" s="1390" t="s">
        <v>871</v>
      </c>
      <c r="X1" s="1390" t="s">
        <v>1350</v>
      </c>
      <c r="Y1" s="1390" t="s">
        <v>1351</v>
      </c>
      <c r="Z1" s="1390" t="s">
        <v>1348</v>
      </c>
      <c r="AA1" s="1390" t="s">
        <v>873</v>
      </c>
      <c r="AB1" s="1390" t="s">
        <v>1349</v>
      </c>
      <c r="AD1" s="1387" t="s">
        <v>1354</v>
      </c>
    </row>
    <row r="2" spans="1:30" x14ac:dyDescent="0.25">
      <c r="S2" s="19"/>
      <c r="T2" s="19"/>
      <c r="U2" s="19"/>
      <c r="V2" s="19"/>
      <c r="W2" s="19"/>
      <c r="X2" s="19"/>
      <c r="Y2" s="19"/>
      <c r="Z2" s="19"/>
      <c r="AA2" s="19"/>
      <c r="AB2" s="19"/>
    </row>
    <row r="3" spans="1:30" x14ac:dyDescent="0.25">
      <c r="A3" s="45">
        <v>1</v>
      </c>
      <c r="B3" s="11" t="s">
        <v>2562</v>
      </c>
      <c r="C3" s="1386" t="s">
        <v>2561</v>
      </c>
      <c r="D3" s="19" t="s">
        <v>2563</v>
      </c>
      <c r="E3" s="11">
        <v>118.84</v>
      </c>
      <c r="F3" s="1285">
        <v>60.33</v>
      </c>
      <c r="G3" s="1285">
        <v>15.14</v>
      </c>
      <c r="H3" s="1285">
        <v>-7.3</v>
      </c>
      <c r="I3" s="1285">
        <v>13.26</v>
      </c>
      <c r="J3" s="1286">
        <v>142</v>
      </c>
      <c r="K3" s="1286">
        <v>149</v>
      </c>
      <c r="L3" s="1286">
        <v>121</v>
      </c>
      <c r="M3" s="1287" t="s">
        <v>2564</v>
      </c>
      <c r="N3" s="1288">
        <v>25.254390000000001</v>
      </c>
      <c r="O3" s="1288">
        <v>28.49128</v>
      </c>
      <c r="P3" s="1288">
        <v>22.230979999999999</v>
      </c>
      <c r="R3" s="10"/>
      <c r="S3" s="1394" t="s">
        <v>2712</v>
      </c>
      <c r="T3" s="10" t="s">
        <v>869</v>
      </c>
      <c r="U3" s="19"/>
      <c r="V3" s="19"/>
      <c r="W3" s="10"/>
      <c r="X3" s="19" t="s">
        <v>2732</v>
      </c>
      <c r="Y3" s="19" t="s">
        <v>2733</v>
      </c>
      <c r="Z3" s="12">
        <v>44.5</v>
      </c>
      <c r="AA3" s="1379" t="s">
        <v>2720</v>
      </c>
      <c r="AB3" s="10"/>
      <c r="AD3" s="1327"/>
    </row>
    <row r="4" spans="1:30" x14ac:dyDescent="0.25">
      <c r="A4" s="45">
        <v>2</v>
      </c>
      <c r="B4" s="11" t="s">
        <v>2562</v>
      </c>
      <c r="C4" s="1384" t="s">
        <v>2565</v>
      </c>
      <c r="D4" s="1383" t="s">
        <v>2614</v>
      </c>
      <c r="E4" s="1285">
        <v>109.97</v>
      </c>
      <c r="F4" s="1285">
        <v>90.05</v>
      </c>
      <c r="G4" s="1285">
        <v>30.06</v>
      </c>
      <c r="H4" s="1285">
        <v>-10.27</v>
      </c>
      <c r="I4" s="1285">
        <v>28.25</v>
      </c>
      <c r="J4" s="1286">
        <v>227</v>
      </c>
      <c r="K4" s="1286">
        <v>231</v>
      </c>
      <c r="L4" s="1286">
        <v>171</v>
      </c>
      <c r="M4" s="1289" t="s">
        <v>2663</v>
      </c>
      <c r="N4" s="1290">
        <v>67.672290000000004</v>
      </c>
      <c r="O4" s="1291">
        <v>76.411379999999994</v>
      </c>
      <c r="P4" s="1291">
        <v>49.557659999999998</v>
      </c>
      <c r="R4" s="10"/>
      <c r="S4" s="19" t="s">
        <v>2713</v>
      </c>
      <c r="T4" s="10" t="s">
        <v>876</v>
      </c>
      <c r="U4" s="19"/>
      <c r="V4" s="19"/>
      <c r="W4" s="10"/>
      <c r="X4" s="19" t="s">
        <v>2732</v>
      </c>
      <c r="Y4" s="19" t="s">
        <v>2733</v>
      </c>
      <c r="Z4" s="12">
        <v>76.13</v>
      </c>
      <c r="AA4" s="1379" t="s">
        <v>2720</v>
      </c>
      <c r="AB4" s="10"/>
      <c r="AD4" s="1328"/>
    </row>
    <row r="5" spans="1:30" x14ac:dyDescent="0.25">
      <c r="A5" s="45">
        <v>3</v>
      </c>
      <c r="B5" s="11" t="s">
        <v>2562</v>
      </c>
      <c r="C5" s="1385" t="s">
        <v>2566</v>
      </c>
      <c r="D5" s="1383" t="s">
        <v>2615</v>
      </c>
      <c r="E5" s="1285">
        <v>109.37</v>
      </c>
      <c r="F5" s="1285">
        <v>55.06</v>
      </c>
      <c r="G5" s="1285">
        <v>43.31</v>
      </c>
      <c r="H5" s="1285">
        <v>-14.36</v>
      </c>
      <c r="I5" s="1285">
        <v>40.86</v>
      </c>
      <c r="J5" s="1292">
        <v>130</v>
      </c>
      <c r="K5" s="1292">
        <v>137</v>
      </c>
      <c r="L5" s="1292">
        <v>57</v>
      </c>
      <c r="M5" s="1293" t="s">
        <v>2664</v>
      </c>
      <c r="N5" s="1294">
        <v>18.87116</v>
      </c>
      <c r="O5" s="1294">
        <v>22.988019999999999</v>
      </c>
      <c r="P5" s="1294">
        <v>7.3031470000000001</v>
      </c>
      <c r="R5" s="10"/>
      <c r="S5" s="19" t="s">
        <v>2731</v>
      </c>
      <c r="T5" s="10" t="s">
        <v>869</v>
      </c>
      <c r="U5" s="19"/>
      <c r="V5" s="19"/>
      <c r="W5" s="10"/>
      <c r="X5" s="19"/>
      <c r="Y5" s="19"/>
      <c r="Z5" s="12">
        <v>39.5</v>
      </c>
      <c r="AA5" s="1379" t="s">
        <v>2720</v>
      </c>
      <c r="AB5" s="10" t="s">
        <v>1144</v>
      </c>
      <c r="AD5" s="1329"/>
    </row>
    <row r="6" spans="1:30" x14ac:dyDescent="0.25">
      <c r="A6" s="45">
        <v>4</v>
      </c>
      <c r="B6" s="11" t="s">
        <v>2562</v>
      </c>
      <c r="C6" s="1385" t="s">
        <v>2567</v>
      </c>
      <c r="D6" s="1383" t="s">
        <v>2616</v>
      </c>
      <c r="E6" s="1285">
        <v>99.38</v>
      </c>
      <c r="F6" s="1285">
        <v>35.020000000000003</v>
      </c>
      <c r="G6" s="1285">
        <v>10.1</v>
      </c>
      <c r="H6" s="1285">
        <v>-1.65</v>
      </c>
      <c r="I6" s="1391">
        <v>9.9600000000000009</v>
      </c>
      <c r="J6" s="1295">
        <v>86</v>
      </c>
      <c r="K6" s="1295">
        <v>83</v>
      </c>
      <c r="L6" s="1295">
        <v>66</v>
      </c>
      <c r="M6" s="1295" t="s">
        <v>2665</v>
      </c>
      <c r="N6" s="1290">
        <v>7.8866719999999999</v>
      </c>
      <c r="O6" s="1290">
        <v>8.5083900000000003</v>
      </c>
      <c r="P6" s="1290">
        <v>6.366517</v>
      </c>
      <c r="R6" s="10"/>
      <c r="S6" s="19" t="s">
        <v>2715</v>
      </c>
      <c r="T6" s="10" t="s">
        <v>869</v>
      </c>
      <c r="U6" s="19"/>
      <c r="V6" s="19"/>
      <c r="W6" s="10"/>
      <c r="X6" s="19"/>
      <c r="Y6" s="19" t="s">
        <v>2733</v>
      </c>
      <c r="Z6" s="12">
        <v>28.65</v>
      </c>
      <c r="AA6" s="1379" t="s">
        <v>2721</v>
      </c>
      <c r="AB6" s="10"/>
      <c r="AD6" s="1330"/>
    </row>
    <row r="7" spans="1:30" s="90" customFormat="1" x14ac:dyDescent="0.25">
      <c r="A7" s="45">
        <v>5</v>
      </c>
      <c r="B7" s="11" t="s">
        <v>2562</v>
      </c>
      <c r="C7" s="1385" t="s">
        <v>2568</v>
      </c>
      <c r="D7" s="1383" t="s">
        <v>2617</v>
      </c>
      <c r="E7" s="1285">
        <v>95.31</v>
      </c>
      <c r="F7" s="1285">
        <v>89.8</v>
      </c>
      <c r="G7" s="1285">
        <v>14.79</v>
      </c>
      <c r="H7" s="1285">
        <v>-1.37</v>
      </c>
      <c r="I7" s="1285">
        <v>14.73</v>
      </c>
      <c r="J7" s="1392">
        <v>235</v>
      </c>
      <c r="K7" s="1392">
        <v>226</v>
      </c>
      <c r="L7" s="1393">
        <v>196</v>
      </c>
      <c r="M7" s="1296" t="s">
        <v>2666</v>
      </c>
      <c r="N7" s="1297">
        <v>71.288870000000003</v>
      </c>
      <c r="O7" s="1297">
        <v>75.872259999999997</v>
      </c>
      <c r="P7" s="1298">
        <v>63.241070000000001</v>
      </c>
      <c r="Q7" s="11"/>
      <c r="R7" s="10"/>
      <c r="S7" s="19" t="s">
        <v>2713</v>
      </c>
      <c r="T7" s="10" t="s">
        <v>876</v>
      </c>
      <c r="U7" s="19"/>
      <c r="V7" s="19"/>
      <c r="W7" s="10"/>
      <c r="X7" s="19" t="s">
        <v>2732</v>
      </c>
      <c r="Y7" s="19" t="s">
        <v>2733</v>
      </c>
      <c r="Z7" s="12">
        <v>76.47</v>
      </c>
      <c r="AA7" s="1379" t="s">
        <v>2720</v>
      </c>
      <c r="AB7" s="10"/>
      <c r="AC7" s="11"/>
      <c r="AD7" s="1331"/>
    </row>
    <row r="8" spans="1:30" x14ac:dyDescent="0.25">
      <c r="A8" s="45">
        <v>6</v>
      </c>
      <c r="B8" s="11" t="s">
        <v>2562</v>
      </c>
      <c r="C8" s="1385" t="s">
        <v>2569</v>
      </c>
      <c r="D8" s="1383" t="s">
        <v>2618</v>
      </c>
      <c r="E8" s="1285">
        <v>94.77</v>
      </c>
      <c r="F8" s="1285">
        <v>80.13</v>
      </c>
      <c r="G8" s="1285">
        <v>4</v>
      </c>
      <c r="H8" s="1285">
        <v>-0.33</v>
      </c>
      <c r="I8" s="1285">
        <v>3.98</v>
      </c>
      <c r="J8" s="1292">
        <v>201</v>
      </c>
      <c r="K8" s="1292">
        <v>199</v>
      </c>
      <c r="L8" s="1292">
        <v>190</v>
      </c>
      <c r="M8" s="1299" t="s">
        <v>2667</v>
      </c>
      <c r="N8" s="1294">
        <v>53.829880000000003</v>
      </c>
      <c r="O8" s="1294">
        <v>56.911859999999997</v>
      </c>
      <c r="P8" s="1294">
        <v>56.77411</v>
      </c>
      <c r="R8" s="10"/>
      <c r="S8" s="19" t="s">
        <v>2716</v>
      </c>
      <c r="T8" s="10" t="s">
        <v>876</v>
      </c>
      <c r="U8" s="19"/>
      <c r="V8" s="19"/>
      <c r="W8" s="10"/>
      <c r="X8" s="19" t="s">
        <v>2732</v>
      </c>
      <c r="Y8" s="19" t="s">
        <v>2733</v>
      </c>
      <c r="Z8" s="12">
        <v>65.150000000000006</v>
      </c>
      <c r="AA8" s="1379" t="s">
        <v>2720</v>
      </c>
      <c r="AB8" s="10"/>
      <c r="AD8" s="1332"/>
    </row>
    <row r="9" spans="1:30" x14ac:dyDescent="0.25">
      <c r="A9" s="45">
        <v>7</v>
      </c>
      <c r="B9" s="11" t="s">
        <v>2562</v>
      </c>
      <c r="C9" s="1384" t="s">
        <v>2570</v>
      </c>
      <c r="D9" s="1383" t="s">
        <v>2619</v>
      </c>
      <c r="E9" s="1285">
        <v>90.26</v>
      </c>
      <c r="F9" s="1285">
        <v>95.05</v>
      </c>
      <c r="G9" s="1300">
        <v>7.75</v>
      </c>
      <c r="H9" s="1285">
        <v>-0.03</v>
      </c>
      <c r="I9" s="1285">
        <v>7.75</v>
      </c>
      <c r="J9" s="1286">
        <v>247</v>
      </c>
      <c r="K9" s="1286">
        <v>240</v>
      </c>
      <c r="L9" s="1286">
        <v>224</v>
      </c>
      <c r="M9" s="1289" t="s">
        <v>2668</v>
      </c>
      <c r="N9" s="1290">
        <v>83.168480000000002</v>
      </c>
      <c r="O9" s="1290">
        <v>87.736789999999999</v>
      </c>
      <c r="P9" s="1290">
        <v>83.169390000000007</v>
      </c>
      <c r="R9" s="10"/>
      <c r="S9" s="19" t="s">
        <v>2730</v>
      </c>
      <c r="T9" s="10" t="s">
        <v>876</v>
      </c>
      <c r="U9" s="19"/>
      <c r="V9" s="19"/>
      <c r="W9" s="10"/>
      <c r="X9" s="19" t="s">
        <v>2732</v>
      </c>
      <c r="Y9" s="19" t="s">
        <v>2733</v>
      </c>
      <c r="Z9" s="12">
        <v>86.08</v>
      </c>
      <c r="AA9" s="1379" t="s">
        <v>2720</v>
      </c>
      <c r="AB9" s="10"/>
      <c r="AD9" s="1333"/>
    </row>
    <row r="10" spans="1:30" x14ac:dyDescent="0.25">
      <c r="A10" s="45">
        <v>8</v>
      </c>
      <c r="B10" s="11" t="s">
        <v>2562</v>
      </c>
      <c r="C10" s="1385" t="s">
        <v>2571</v>
      </c>
      <c r="D10" s="1383" t="s">
        <v>2620</v>
      </c>
      <c r="E10" s="1285">
        <v>89.8</v>
      </c>
      <c r="F10" s="1285">
        <v>90.21</v>
      </c>
      <c r="G10" s="1285">
        <v>7.36</v>
      </c>
      <c r="H10" s="1285">
        <v>0.03</v>
      </c>
      <c r="I10" s="1285">
        <v>7.36</v>
      </c>
      <c r="J10" s="1286">
        <v>233</v>
      </c>
      <c r="K10" s="1286">
        <v>227</v>
      </c>
      <c r="L10" s="1286">
        <v>211</v>
      </c>
      <c r="M10" s="1295" t="s">
        <v>2669</v>
      </c>
      <c r="N10" s="1291">
        <v>72.789109999999994</v>
      </c>
      <c r="O10" s="1290">
        <v>76.757760000000005</v>
      </c>
      <c r="P10" s="1290">
        <v>72.826790000000003</v>
      </c>
      <c r="R10" s="10"/>
      <c r="S10" s="19" t="s">
        <v>2713</v>
      </c>
      <c r="T10" s="10" t="s">
        <v>876</v>
      </c>
      <c r="U10" s="19"/>
      <c r="V10" s="19"/>
      <c r="W10" s="10"/>
      <c r="X10" s="19" t="s">
        <v>2732</v>
      </c>
      <c r="Y10" s="19" t="s">
        <v>2733</v>
      </c>
      <c r="Z10" s="12">
        <v>77.66</v>
      </c>
      <c r="AA10" s="1379" t="s">
        <v>2720</v>
      </c>
      <c r="AB10" s="10"/>
      <c r="AD10" s="1334"/>
    </row>
    <row r="11" spans="1:30" x14ac:dyDescent="0.25">
      <c r="A11" s="45">
        <v>9</v>
      </c>
      <c r="B11" s="11" t="s">
        <v>2562</v>
      </c>
      <c r="C11" s="1385" t="s">
        <v>2572</v>
      </c>
      <c r="D11" s="1383" t="s">
        <v>2621</v>
      </c>
      <c r="E11" s="1285">
        <v>89.61</v>
      </c>
      <c r="F11" s="1285">
        <v>59.7</v>
      </c>
      <c r="G11" s="1285">
        <v>20.170000000000002</v>
      </c>
      <c r="H11" s="1285">
        <v>0.14000000000000001</v>
      </c>
      <c r="I11" s="1285">
        <v>20.170000000000002</v>
      </c>
      <c r="J11" s="1286">
        <v>157</v>
      </c>
      <c r="K11" s="1286">
        <v>143</v>
      </c>
      <c r="L11" s="1286">
        <v>108</v>
      </c>
      <c r="M11" s="1295" t="s">
        <v>2670</v>
      </c>
      <c r="N11" s="1290">
        <v>26.383430000000001</v>
      </c>
      <c r="O11" s="1290">
        <v>27.791599999999999</v>
      </c>
      <c r="P11" s="1290">
        <v>18.022300000000001</v>
      </c>
      <c r="R11" s="9"/>
      <c r="S11" s="19" t="s">
        <v>2712</v>
      </c>
      <c r="T11" s="10" t="s">
        <v>875</v>
      </c>
      <c r="U11" s="19"/>
      <c r="V11" s="19"/>
      <c r="W11" s="9"/>
      <c r="X11" s="19" t="s">
        <v>2732</v>
      </c>
      <c r="Y11" s="19" t="s">
        <v>2733</v>
      </c>
      <c r="Z11" s="12">
        <v>43.37</v>
      </c>
      <c r="AA11" s="1379" t="s">
        <v>2720</v>
      </c>
      <c r="AB11" s="10"/>
      <c r="AD11" s="1335"/>
    </row>
    <row r="12" spans="1:30" x14ac:dyDescent="0.25">
      <c r="A12" s="45">
        <v>10</v>
      </c>
      <c r="B12" s="11" t="s">
        <v>2562</v>
      </c>
      <c r="C12" s="1385" t="s">
        <v>2573</v>
      </c>
      <c r="D12" s="1383" t="s">
        <v>2622</v>
      </c>
      <c r="E12" s="1285">
        <v>84.98</v>
      </c>
      <c r="F12" s="1285">
        <v>84.18</v>
      </c>
      <c r="G12" s="1285">
        <v>69.97</v>
      </c>
      <c r="H12" s="1285">
        <v>6.12</v>
      </c>
      <c r="I12" s="1285">
        <v>69.7</v>
      </c>
      <c r="J12" s="1286">
        <v>255</v>
      </c>
      <c r="K12" s="1286">
        <v>203</v>
      </c>
      <c r="L12" s="1286">
        <v>69</v>
      </c>
      <c r="M12" s="1295" t="s">
        <v>2671</v>
      </c>
      <c r="N12" s="1290">
        <v>63.703580000000002</v>
      </c>
      <c r="O12" s="1290">
        <v>64.412350000000004</v>
      </c>
      <c r="P12" s="1290">
        <v>14.667059999999999</v>
      </c>
      <c r="R12" s="9"/>
      <c r="S12" s="19" t="s">
        <v>2722</v>
      </c>
      <c r="T12" s="10" t="s">
        <v>869</v>
      </c>
      <c r="U12" s="19"/>
      <c r="V12" s="19"/>
      <c r="W12" s="9"/>
      <c r="X12" s="19"/>
      <c r="Y12" s="19"/>
      <c r="Z12" s="12">
        <v>69.69</v>
      </c>
      <c r="AA12" s="1379" t="s">
        <v>2720</v>
      </c>
      <c r="AB12" s="10" t="s">
        <v>1144</v>
      </c>
      <c r="AD12" s="1336"/>
    </row>
    <row r="13" spans="1:30" s="91" customFormat="1" x14ac:dyDescent="0.25">
      <c r="A13" s="45">
        <v>11</v>
      </c>
      <c r="B13" s="11" t="s">
        <v>2562</v>
      </c>
      <c r="C13" s="1384" t="s">
        <v>2574</v>
      </c>
      <c r="D13" s="1383" t="s">
        <v>2623</v>
      </c>
      <c r="E13" s="1285">
        <v>84.45</v>
      </c>
      <c r="F13" s="1285">
        <v>85</v>
      </c>
      <c r="G13" s="1285">
        <v>24.86</v>
      </c>
      <c r="H13" s="1285">
        <v>2.4</v>
      </c>
      <c r="I13" s="1285">
        <v>24.75</v>
      </c>
      <c r="J13" s="1286">
        <v>234</v>
      </c>
      <c r="K13" s="1286">
        <v>209</v>
      </c>
      <c r="L13" s="1286">
        <v>164</v>
      </c>
      <c r="M13" s="1289" t="s">
        <v>2672</v>
      </c>
      <c r="N13" s="1290">
        <v>63.62265</v>
      </c>
      <c r="O13" s="1290">
        <v>66.007019999999997</v>
      </c>
      <c r="P13" s="1290">
        <v>44.71698</v>
      </c>
      <c r="Q13" s="11"/>
      <c r="R13" s="9"/>
      <c r="S13" s="19" t="s">
        <v>2723</v>
      </c>
      <c r="T13" s="10" t="s">
        <v>876</v>
      </c>
      <c r="U13" s="19"/>
      <c r="V13" s="19"/>
      <c r="W13" s="10"/>
      <c r="X13" s="19" t="s">
        <v>2732</v>
      </c>
      <c r="Y13" s="19" t="s">
        <v>2733</v>
      </c>
      <c r="Z13" s="12">
        <v>70.34</v>
      </c>
      <c r="AA13" s="1379" t="s">
        <v>2720</v>
      </c>
      <c r="AB13" s="10"/>
      <c r="AC13" s="11"/>
      <c r="AD13" s="1337"/>
    </row>
    <row r="14" spans="1:30" x14ac:dyDescent="0.25">
      <c r="A14" s="45">
        <v>12</v>
      </c>
      <c r="B14" s="11" t="s">
        <v>2562</v>
      </c>
      <c r="C14" s="1384" t="s">
        <v>2575</v>
      </c>
      <c r="D14" s="1383" t="s">
        <v>2624</v>
      </c>
      <c r="E14" s="1285">
        <v>84.85</v>
      </c>
      <c r="F14" s="1285">
        <v>80.14</v>
      </c>
      <c r="G14" s="1285">
        <v>15.25</v>
      </c>
      <c r="H14" s="1285">
        <v>1.37</v>
      </c>
      <c r="I14" s="1285">
        <v>15.19</v>
      </c>
      <c r="J14" s="1286">
        <v>213</v>
      </c>
      <c r="K14" s="1301">
        <v>197</v>
      </c>
      <c r="L14" s="1393">
        <v>169</v>
      </c>
      <c r="M14" s="1295" t="s">
        <v>2673</v>
      </c>
      <c r="N14" s="1290">
        <v>54.512659999999997</v>
      </c>
      <c r="O14" s="1290">
        <v>56.929630000000003</v>
      </c>
      <c r="P14" s="1290">
        <v>45.78566</v>
      </c>
      <c r="R14" s="10"/>
      <c r="S14" s="19" t="s">
        <v>2716</v>
      </c>
      <c r="T14" s="10" t="s">
        <v>876</v>
      </c>
      <c r="U14" s="19"/>
      <c r="V14" s="19"/>
      <c r="W14" s="9"/>
      <c r="X14" s="19" t="s">
        <v>2732</v>
      </c>
      <c r="Y14" s="19" t="s">
        <v>2733</v>
      </c>
      <c r="Z14" s="12">
        <v>64.53</v>
      </c>
      <c r="AA14" s="1379" t="s">
        <v>2720</v>
      </c>
      <c r="AB14" s="10"/>
      <c r="AD14" s="1338"/>
    </row>
    <row r="15" spans="1:30" x14ac:dyDescent="0.25">
      <c r="A15" s="45">
        <v>13</v>
      </c>
      <c r="B15" s="11" t="s">
        <v>2562</v>
      </c>
      <c r="C15" s="1385" t="s">
        <v>2576</v>
      </c>
      <c r="D15" s="1383" t="s">
        <v>2625</v>
      </c>
      <c r="E15" s="1285">
        <v>84.78</v>
      </c>
      <c r="F15" s="1285">
        <v>61.28</v>
      </c>
      <c r="G15" s="1285">
        <v>56.94</v>
      </c>
      <c r="H15" s="1285">
        <v>5.18</v>
      </c>
      <c r="I15" s="1285">
        <v>56.7</v>
      </c>
      <c r="J15" s="1286">
        <v>182</v>
      </c>
      <c r="K15" s="1301">
        <v>143</v>
      </c>
      <c r="L15" s="1286">
        <v>38</v>
      </c>
      <c r="M15" s="1302" t="s">
        <v>2674</v>
      </c>
      <c r="N15" s="1294">
        <v>29.362359999999999</v>
      </c>
      <c r="O15" s="1303">
        <v>29.568370000000002</v>
      </c>
      <c r="P15" s="1294">
        <v>6.01471</v>
      </c>
      <c r="R15" s="10"/>
      <c r="S15" s="19" t="s">
        <v>2726</v>
      </c>
      <c r="T15" s="10" t="s">
        <v>869</v>
      </c>
      <c r="U15" s="19"/>
      <c r="V15" s="19"/>
      <c r="W15" s="10"/>
      <c r="X15" s="19"/>
      <c r="Y15" s="19"/>
      <c r="Z15" s="12">
        <v>42.51</v>
      </c>
      <c r="AA15" s="1379" t="s">
        <v>2720</v>
      </c>
      <c r="AB15" s="10" t="s">
        <v>1144</v>
      </c>
      <c r="AD15" s="1339"/>
    </row>
    <row r="16" spans="1:30" x14ac:dyDescent="0.25">
      <c r="A16" s="45">
        <v>14</v>
      </c>
      <c r="B16" s="11" t="s">
        <v>2562</v>
      </c>
      <c r="C16" s="1384" t="s">
        <v>2577</v>
      </c>
      <c r="D16" s="1383" t="s">
        <v>2626</v>
      </c>
      <c r="E16" s="1285">
        <v>80.739999999999995</v>
      </c>
      <c r="F16" s="1285">
        <v>93.12</v>
      </c>
      <c r="G16" s="1285">
        <v>3.19</v>
      </c>
      <c r="H16" s="1285">
        <v>0.51</v>
      </c>
      <c r="I16" s="1285">
        <v>3.15</v>
      </c>
      <c r="J16" s="1286">
        <v>239</v>
      </c>
      <c r="K16" s="1301">
        <v>235</v>
      </c>
      <c r="L16" s="1304">
        <v>227</v>
      </c>
      <c r="M16" s="1305" t="s">
        <v>2675</v>
      </c>
      <c r="N16" s="1288">
        <v>79.178970000000007</v>
      </c>
      <c r="O16" s="1288">
        <v>83.24136</v>
      </c>
      <c r="P16" s="1288">
        <v>84.909480000000002</v>
      </c>
      <c r="R16" s="10"/>
      <c r="S16" s="19" t="s">
        <v>2714</v>
      </c>
      <c r="T16" s="10" t="s">
        <v>876</v>
      </c>
      <c r="U16" s="19"/>
      <c r="V16" s="19"/>
      <c r="W16" s="10"/>
      <c r="X16" s="19" t="s">
        <v>2732</v>
      </c>
      <c r="Y16" s="19" t="s">
        <v>2733</v>
      </c>
      <c r="Z16" s="12">
        <v>81.22</v>
      </c>
      <c r="AA16" s="1379" t="s">
        <v>2720</v>
      </c>
      <c r="AB16" s="10"/>
      <c r="AD16" s="1340"/>
    </row>
    <row r="17" spans="1:30" x14ac:dyDescent="0.25">
      <c r="A17" s="45">
        <v>15</v>
      </c>
      <c r="B17" s="11" t="s">
        <v>2562</v>
      </c>
      <c r="C17" s="1384" t="s">
        <v>2578</v>
      </c>
      <c r="D17" s="1383" t="s">
        <v>2627</v>
      </c>
      <c r="E17" s="1285">
        <v>79.930000000000007</v>
      </c>
      <c r="F17" s="1285">
        <v>85.08</v>
      </c>
      <c r="G17" s="1285">
        <v>4.96</v>
      </c>
      <c r="H17" s="1285">
        <v>0.87</v>
      </c>
      <c r="I17" s="1285">
        <v>4.88</v>
      </c>
      <c r="J17" s="1286">
        <v>218</v>
      </c>
      <c r="K17" s="1301">
        <v>212</v>
      </c>
      <c r="L17" s="1304">
        <v>202</v>
      </c>
      <c r="M17" s="1305" t="s">
        <v>2676</v>
      </c>
      <c r="N17" s="1288">
        <v>63.107280000000003</v>
      </c>
      <c r="O17" s="1288">
        <v>66.164000000000001</v>
      </c>
      <c r="P17" s="1306">
        <v>65.198009999999996</v>
      </c>
      <c r="R17" s="10"/>
      <c r="S17" s="19" t="s">
        <v>2723</v>
      </c>
      <c r="T17" s="10" t="s">
        <v>876</v>
      </c>
      <c r="U17" s="19"/>
      <c r="V17" s="19"/>
      <c r="W17" s="10"/>
      <c r="X17" s="19" t="s">
        <v>2732</v>
      </c>
      <c r="Y17" s="19" t="s">
        <v>2733</v>
      </c>
      <c r="Z17" s="12">
        <v>70.400000000000006</v>
      </c>
      <c r="AA17" s="1379" t="s">
        <v>2720</v>
      </c>
      <c r="AB17" s="10"/>
      <c r="AD17" s="1341"/>
    </row>
    <row r="18" spans="1:30" s="91" customFormat="1" x14ac:dyDescent="0.25">
      <c r="A18" s="45">
        <v>16</v>
      </c>
      <c r="B18" s="11" t="s">
        <v>2562</v>
      </c>
      <c r="C18" s="1385" t="s">
        <v>2579</v>
      </c>
      <c r="D18" s="1383" t="s">
        <v>2628</v>
      </c>
      <c r="E18" s="1300">
        <v>79.66</v>
      </c>
      <c r="F18" s="1300">
        <v>74.98</v>
      </c>
      <c r="G18" s="1300">
        <v>40.43</v>
      </c>
      <c r="H18" s="1300">
        <v>7.25</v>
      </c>
      <c r="I18" s="1300">
        <v>39.78</v>
      </c>
      <c r="J18" s="11">
        <v>220</v>
      </c>
      <c r="K18" s="1307">
        <v>178</v>
      </c>
      <c r="L18" s="1308">
        <v>110</v>
      </c>
      <c r="M18" s="1293" t="s">
        <v>2677</v>
      </c>
      <c r="N18" s="1288">
        <v>48.327010000000001</v>
      </c>
      <c r="O18" s="1306">
        <v>48.246290000000002</v>
      </c>
      <c r="P18" s="1288">
        <v>21.52768</v>
      </c>
      <c r="Q18" s="11"/>
      <c r="R18" s="10"/>
      <c r="S18" s="19" t="s">
        <v>2719</v>
      </c>
      <c r="T18" s="10" t="s">
        <v>869</v>
      </c>
      <c r="U18" s="19"/>
      <c r="V18" s="19"/>
      <c r="W18" s="10"/>
      <c r="X18" s="19" t="s">
        <v>2732</v>
      </c>
      <c r="Y18" s="19" t="s">
        <v>2733</v>
      </c>
      <c r="Z18" s="12">
        <v>56.43</v>
      </c>
      <c r="AA18" s="1379" t="s">
        <v>2720</v>
      </c>
      <c r="AB18" s="10"/>
      <c r="AC18" s="11"/>
      <c r="AD18" s="1342"/>
    </row>
    <row r="19" spans="1:30" x14ac:dyDescent="0.25">
      <c r="A19" s="45">
        <v>17</v>
      </c>
      <c r="B19" s="11" t="s">
        <v>2562</v>
      </c>
      <c r="C19" s="1384" t="s">
        <v>2580</v>
      </c>
      <c r="D19" s="1383" t="s">
        <v>2629</v>
      </c>
      <c r="E19" s="1285">
        <v>80</v>
      </c>
      <c r="F19" s="1285">
        <v>70.31</v>
      </c>
      <c r="G19" s="1285">
        <v>15.12</v>
      </c>
      <c r="H19" s="1285">
        <v>2.63</v>
      </c>
      <c r="I19" s="1285">
        <v>14.9</v>
      </c>
      <c r="J19" s="1286">
        <v>187</v>
      </c>
      <c r="K19" s="1301">
        <v>170</v>
      </c>
      <c r="L19" s="1304">
        <v>144</v>
      </c>
      <c r="M19" s="1295" t="s">
        <v>2678</v>
      </c>
      <c r="N19" s="1290">
        <v>39.888359999999999</v>
      </c>
      <c r="O19" s="1291">
        <v>41.191670000000002</v>
      </c>
      <c r="P19" s="1291">
        <v>32.20834</v>
      </c>
      <c r="R19" s="23"/>
      <c r="S19" s="19" t="s">
        <v>2725</v>
      </c>
      <c r="T19" s="10" t="s">
        <v>875</v>
      </c>
      <c r="U19" s="19"/>
      <c r="V19" s="19"/>
      <c r="W19" s="23"/>
      <c r="X19" s="19" t="s">
        <v>2732</v>
      </c>
      <c r="Y19" s="19" t="s">
        <v>2733</v>
      </c>
      <c r="Z19" s="12">
        <v>54.23</v>
      </c>
      <c r="AA19" s="1379" t="s">
        <v>2720</v>
      </c>
      <c r="AB19" s="10"/>
      <c r="AD19" s="1343"/>
    </row>
    <row r="20" spans="1:30" x14ac:dyDescent="0.25">
      <c r="A20" s="45">
        <v>18</v>
      </c>
      <c r="B20" s="11" t="s">
        <v>2562</v>
      </c>
      <c r="C20" s="1385" t="s">
        <v>2581</v>
      </c>
      <c r="D20" s="1383" t="s">
        <v>2630</v>
      </c>
      <c r="E20" s="1300">
        <v>75.2</v>
      </c>
      <c r="F20" s="1300">
        <v>79.459999999999994</v>
      </c>
      <c r="G20" s="1300">
        <v>70.69</v>
      </c>
      <c r="H20" s="1300">
        <v>18.059999999999999</v>
      </c>
      <c r="I20" s="1300">
        <v>68.34</v>
      </c>
      <c r="J20" s="11">
        <v>255</v>
      </c>
      <c r="K20" s="1307">
        <v>182</v>
      </c>
      <c r="L20" s="1308">
        <v>61</v>
      </c>
      <c r="M20" s="1302" t="s">
        <v>2679</v>
      </c>
      <c r="N20" s="1294">
        <v>60.105699999999999</v>
      </c>
      <c r="O20" s="1294">
        <v>55.730170000000001</v>
      </c>
      <c r="P20" s="1303">
        <v>11.958500000000001</v>
      </c>
      <c r="R20" s="23"/>
      <c r="S20" s="19" t="s">
        <v>2716</v>
      </c>
      <c r="T20" s="10" t="s">
        <v>869</v>
      </c>
      <c r="U20" s="19"/>
      <c r="V20" s="19"/>
      <c r="W20" s="23"/>
      <c r="X20" s="19"/>
      <c r="Y20" s="19"/>
      <c r="Z20" s="12">
        <v>68.89</v>
      </c>
      <c r="AA20" s="1379" t="s">
        <v>2720</v>
      </c>
      <c r="AB20" s="10" t="s">
        <v>1144</v>
      </c>
      <c r="AD20" s="1344"/>
    </row>
    <row r="21" spans="1:30" x14ac:dyDescent="0.25">
      <c r="A21" s="45">
        <v>19</v>
      </c>
      <c r="B21" s="11" t="s">
        <v>2562</v>
      </c>
      <c r="C21" s="1385" t="s">
        <v>2582</v>
      </c>
      <c r="D21" s="1383" t="s">
        <v>2631</v>
      </c>
      <c r="E21" s="1300">
        <v>75.39</v>
      </c>
      <c r="F21" s="1300">
        <v>61.09</v>
      </c>
      <c r="G21" s="1300">
        <v>40.9</v>
      </c>
      <c r="H21" s="1300">
        <v>10.31</v>
      </c>
      <c r="I21" s="1300">
        <v>39.58</v>
      </c>
      <c r="J21" s="11">
        <v>185</v>
      </c>
      <c r="K21" s="1307">
        <v>139</v>
      </c>
      <c r="L21" s="1308">
        <v>76</v>
      </c>
      <c r="M21" s="1293" t="s">
        <v>2680</v>
      </c>
      <c r="N21" s="1306">
        <v>30.499289999999998</v>
      </c>
      <c r="O21" s="1288">
        <v>29.350809999999999</v>
      </c>
      <c r="P21" s="1306">
        <v>10.905430000000001</v>
      </c>
      <c r="R21" s="23"/>
      <c r="S21" s="19" t="s">
        <v>2726</v>
      </c>
      <c r="T21" s="10" t="s">
        <v>869</v>
      </c>
      <c r="U21" s="19"/>
      <c r="V21" s="19"/>
      <c r="W21" s="23"/>
      <c r="X21" s="19" t="s">
        <v>2732</v>
      </c>
      <c r="Y21" s="19" t="s">
        <v>2733</v>
      </c>
      <c r="Z21" s="12">
        <v>43.53</v>
      </c>
      <c r="AA21" s="1379" t="s">
        <v>2720</v>
      </c>
      <c r="AB21" s="10"/>
      <c r="AD21" s="1345"/>
    </row>
    <row r="22" spans="1:30" s="91" customFormat="1" x14ac:dyDescent="0.25">
      <c r="A22" s="45">
        <v>20</v>
      </c>
      <c r="B22" s="11" t="s">
        <v>2562</v>
      </c>
      <c r="C22" s="1385" t="s">
        <v>2583</v>
      </c>
      <c r="D22" s="1383" t="s">
        <v>2632</v>
      </c>
      <c r="E22" s="1300">
        <v>69.989999999999995</v>
      </c>
      <c r="F22" s="1300">
        <v>60.07</v>
      </c>
      <c r="G22" s="1300">
        <v>9.86</v>
      </c>
      <c r="H22" s="1300">
        <v>3.37</v>
      </c>
      <c r="I22" s="1300">
        <v>9.27</v>
      </c>
      <c r="J22" s="11">
        <v>157</v>
      </c>
      <c r="K22" s="1307">
        <v>142</v>
      </c>
      <c r="L22" s="1308">
        <v>128</v>
      </c>
      <c r="M22" s="1305" t="s">
        <v>2681</v>
      </c>
      <c r="N22" s="1288">
        <v>27.570679999999999</v>
      </c>
      <c r="O22" s="1288">
        <v>28.20111</v>
      </c>
      <c r="P22" s="1288">
        <v>24.28726</v>
      </c>
      <c r="Q22" s="11"/>
      <c r="R22" s="10"/>
      <c r="S22" s="19" t="s">
        <v>2712</v>
      </c>
      <c r="T22" s="10" t="s">
        <v>875</v>
      </c>
      <c r="U22" s="19"/>
      <c r="V22" s="19"/>
      <c r="W22" s="10"/>
      <c r="X22" s="19" t="s">
        <v>2732</v>
      </c>
      <c r="Y22" s="19" t="s">
        <v>2733</v>
      </c>
      <c r="Z22" s="12">
        <v>45.6</v>
      </c>
      <c r="AA22" s="1379" t="s">
        <v>2720</v>
      </c>
      <c r="AB22" s="10"/>
      <c r="AC22" s="11"/>
      <c r="AD22" s="1346"/>
    </row>
    <row r="23" spans="1:30" x14ac:dyDescent="0.25">
      <c r="A23" s="45">
        <v>21</v>
      </c>
      <c r="B23" s="11" t="s">
        <v>2562</v>
      </c>
      <c r="C23" s="1384" t="s">
        <v>2584</v>
      </c>
      <c r="D23" s="1383" t="s">
        <v>2633</v>
      </c>
      <c r="E23" s="1300">
        <v>59.93</v>
      </c>
      <c r="F23" s="1300">
        <v>90.06</v>
      </c>
      <c r="G23" s="1300">
        <v>3.11</v>
      </c>
      <c r="H23" s="1300">
        <v>1.56</v>
      </c>
      <c r="I23" s="1300">
        <v>2.7</v>
      </c>
      <c r="J23" s="11">
        <v>232</v>
      </c>
      <c r="K23" s="1307">
        <v>226</v>
      </c>
      <c r="L23" s="1308">
        <v>220</v>
      </c>
      <c r="M23" s="1305" t="s">
        <v>2682</v>
      </c>
      <c r="N23" s="1288">
        <v>73.211280000000002</v>
      </c>
      <c r="O23" s="1288">
        <v>76.433000000000007</v>
      </c>
      <c r="P23" s="1288">
        <v>78.436109999999999</v>
      </c>
      <c r="R23" s="10"/>
      <c r="S23" s="19" t="s">
        <v>2713</v>
      </c>
      <c r="T23" s="10" t="s">
        <v>876</v>
      </c>
      <c r="U23" s="19"/>
      <c r="V23" s="19"/>
      <c r="W23" s="10"/>
      <c r="X23" s="19" t="s">
        <v>2732</v>
      </c>
      <c r="Y23" s="19" t="s">
        <v>2733</v>
      </c>
      <c r="Z23" s="12">
        <v>77.36</v>
      </c>
      <c r="AA23" s="1379" t="s">
        <v>2720</v>
      </c>
      <c r="AB23" s="10"/>
      <c r="AD23" s="1347"/>
    </row>
    <row r="24" spans="1:30" x14ac:dyDescent="0.25">
      <c r="A24" s="45">
        <v>22</v>
      </c>
      <c r="B24" s="11" t="s">
        <v>2562</v>
      </c>
      <c r="C24" s="1385" t="s">
        <v>2585</v>
      </c>
      <c r="D24" s="1383" t="s">
        <v>2634</v>
      </c>
      <c r="E24" s="1300">
        <v>59.87</v>
      </c>
      <c r="F24" s="1300">
        <v>61.58</v>
      </c>
      <c r="G24" s="1300">
        <v>70.540000000000006</v>
      </c>
      <c r="H24" s="1300">
        <v>35.4</v>
      </c>
      <c r="I24" s="1300">
        <v>61.01</v>
      </c>
      <c r="J24" s="11">
        <v>226</v>
      </c>
      <c r="K24" s="1307">
        <v>121</v>
      </c>
      <c r="L24" s="1308">
        <v>33</v>
      </c>
      <c r="M24" s="1305" t="s">
        <v>2683</v>
      </c>
      <c r="N24" s="1288">
        <v>38.356360000000002</v>
      </c>
      <c r="O24" s="1288">
        <v>29.914069999999999</v>
      </c>
      <c r="P24" s="1288">
        <v>5.1641680000000001</v>
      </c>
      <c r="R24" s="10"/>
      <c r="S24" s="19" t="s">
        <v>2724</v>
      </c>
      <c r="T24" s="10" t="s">
        <v>869</v>
      </c>
      <c r="U24" s="19"/>
      <c r="V24" s="19"/>
      <c r="W24" s="10"/>
      <c r="X24" s="19"/>
      <c r="Y24" s="19"/>
      <c r="Z24" s="12">
        <v>58.1</v>
      </c>
      <c r="AA24" s="1379" t="s">
        <v>2720</v>
      </c>
      <c r="AB24" s="10" t="s">
        <v>1144</v>
      </c>
      <c r="AD24" s="1348"/>
    </row>
    <row r="25" spans="1:30" x14ac:dyDescent="0.25">
      <c r="A25" s="45">
        <v>23</v>
      </c>
      <c r="B25" s="11" t="s">
        <v>2562</v>
      </c>
      <c r="C25" s="1384" t="s">
        <v>2586</v>
      </c>
      <c r="D25" s="1383" t="s">
        <v>2635</v>
      </c>
      <c r="E25" s="1300">
        <v>49.8</v>
      </c>
      <c r="F25" s="1300">
        <v>70.349999999999994</v>
      </c>
      <c r="G25" s="1300">
        <v>15.04</v>
      </c>
      <c r="H25" s="1300">
        <v>9.7100000000000009</v>
      </c>
      <c r="I25" s="1300">
        <v>11.49</v>
      </c>
      <c r="J25" s="11">
        <v>198</v>
      </c>
      <c r="K25" s="1307">
        <v>166</v>
      </c>
      <c r="L25" s="1308">
        <v>150</v>
      </c>
      <c r="M25" s="1293" t="s">
        <v>2684</v>
      </c>
      <c r="N25" s="1306">
        <v>42.249929999999999</v>
      </c>
      <c r="O25" s="1288">
        <v>41.24897</v>
      </c>
      <c r="P25" s="1288">
        <v>34.784419999999997</v>
      </c>
      <c r="R25" s="10"/>
      <c r="S25" s="19" t="s">
        <v>2725</v>
      </c>
      <c r="T25" s="10" t="s">
        <v>875</v>
      </c>
      <c r="U25" s="1322"/>
      <c r="V25" s="1322"/>
      <c r="W25" s="10"/>
      <c r="X25" s="19" t="s">
        <v>2732</v>
      </c>
      <c r="Y25" s="19" t="s">
        <v>2733</v>
      </c>
      <c r="Z25" s="12">
        <v>56.46</v>
      </c>
      <c r="AA25" s="1379" t="s">
        <v>2720</v>
      </c>
      <c r="AB25" s="10"/>
      <c r="AD25" s="1349"/>
    </row>
    <row r="26" spans="1:30" x14ac:dyDescent="0.25">
      <c r="A26" s="45">
        <v>24</v>
      </c>
      <c r="B26" s="11" t="s">
        <v>2562</v>
      </c>
      <c r="C26" s="1385" t="s">
        <v>2587</v>
      </c>
      <c r="D26" s="1383" t="s">
        <v>2636</v>
      </c>
      <c r="E26" s="1300">
        <v>50.04</v>
      </c>
      <c r="F26" s="1300">
        <v>49.68</v>
      </c>
      <c r="G26" s="1300">
        <v>40.14</v>
      </c>
      <c r="H26" s="1300">
        <v>25.78</v>
      </c>
      <c r="I26" s="1300">
        <v>30.77</v>
      </c>
      <c r="J26" s="11">
        <v>171</v>
      </c>
      <c r="K26" s="1307">
        <v>100</v>
      </c>
      <c r="L26" s="1308">
        <v>66</v>
      </c>
      <c r="M26" s="1295" t="s">
        <v>2685</v>
      </c>
      <c r="N26" s="1291">
        <v>22.352830000000001</v>
      </c>
      <c r="O26" s="1291">
        <v>18.15204</v>
      </c>
      <c r="P26" s="1291">
        <v>7.523771</v>
      </c>
      <c r="R26" s="10"/>
      <c r="S26" s="19" t="s">
        <v>2718</v>
      </c>
      <c r="T26" s="10" t="s">
        <v>869</v>
      </c>
      <c r="U26" s="1322"/>
      <c r="V26" s="1322"/>
      <c r="W26" s="10"/>
      <c r="X26" s="19"/>
      <c r="Y26" s="19" t="s">
        <v>2733</v>
      </c>
      <c r="Z26" s="12">
        <v>40.32</v>
      </c>
      <c r="AA26" s="1379" t="s">
        <v>2720</v>
      </c>
      <c r="AB26" s="10"/>
      <c r="AD26" s="1350"/>
    </row>
    <row r="27" spans="1:30" s="91" customFormat="1" x14ac:dyDescent="0.25">
      <c r="A27" s="45">
        <v>25</v>
      </c>
      <c r="B27" s="11" t="s">
        <v>2562</v>
      </c>
      <c r="C27" s="1385" t="s">
        <v>2588</v>
      </c>
      <c r="D27" s="1383" t="s">
        <v>2637</v>
      </c>
      <c r="E27" s="1300">
        <v>50.75</v>
      </c>
      <c r="F27" s="1300">
        <v>37.07</v>
      </c>
      <c r="G27" s="1300">
        <v>27.72</v>
      </c>
      <c r="H27" s="1300">
        <v>17.54</v>
      </c>
      <c r="I27" s="1300">
        <v>21.46</v>
      </c>
      <c r="J27" s="11">
        <v>123</v>
      </c>
      <c r="K27" s="1307">
        <v>76</v>
      </c>
      <c r="L27" s="1308">
        <v>53</v>
      </c>
      <c r="M27" s="1299" t="s">
        <v>2686</v>
      </c>
      <c r="N27" s="1294">
        <v>11.33154</v>
      </c>
      <c r="O27" s="1303">
        <v>9.5757619999999992</v>
      </c>
      <c r="P27" s="1303">
        <v>4.6085500000000001</v>
      </c>
      <c r="Q27" s="11"/>
      <c r="R27" s="10"/>
      <c r="S27" s="19" t="s">
        <v>2734</v>
      </c>
      <c r="T27" s="10" t="s">
        <v>869</v>
      </c>
      <c r="U27" s="1322"/>
      <c r="V27" s="1322"/>
      <c r="W27" s="10"/>
      <c r="X27" s="19"/>
      <c r="Y27" s="19"/>
      <c r="Z27" s="12">
        <v>32.909999999999997</v>
      </c>
      <c r="AA27" s="1379" t="s">
        <v>2720</v>
      </c>
      <c r="AB27" s="10" t="s">
        <v>1144</v>
      </c>
      <c r="AC27" s="11"/>
      <c r="AD27" s="1351"/>
    </row>
    <row r="28" spans="1:30" x14ac:dyDescent="0.25">
      <c r="A28" s="45">
        <v>26</v>
      </c>
      <c r="B28" s="11" t="s">
        <v>2562</v>
      </c>
      <c r="C28" s="1384" t="s">
        <v>2589</v>
      </c>
      <c r="D28" s="1383" t="s">
        <v>2638</v>
      </c>
      <c r="E28" s="1300">
        <v>45.67</v>
      </c>
      <c r="F28" s="1300">
        <v>30.11</v>
      </c>
      <c r="G28" s="1300">
        <v>16.13</v>
      </c>
      <c r="H28" s="1300">
        <v>11.27</v>
      </c>
      <c r="I28" s="1300">
        <v>11.54</v>
      </c>
      <c r="J28" s="11">
        <v>93</v>
      </c>
      <c r="K28" s="1307">
        <v>64</v>
      </c>
      <c r="L28" s="1308">
        <v>53</v>
      </c>
      <c r="M28" s="1305" t="s">
        <v>2687</v>
      </c>
      <c r="N28" s="1288">
        <v>7.0263650000000002</v>
      </c>
      <c r="O28" s="1288">
        <v>6.280748</v>
      </c>
      <c r="P28" s="1288">
        <v>4.2100379999999999</v>
      </c>
      <c r="R28" s="10"/>
      <c r="S28" s="19" t="s">
        <v>2717</v>
      </c>
      <c r="T28" s="10" t="s">
        <v>869</v>
      </c>
      <c r="U28" s="1322"/>
      <c r="V28" s="1322"/>
      <c r="W28" s="10"/>
      <c r="X28" s="19"/>
      <c r="Y28" s="19"/>
      <c r="Z28" s="12">
        <v>27.82</v>
      </c>
      <c r="AA28" s="1379" t="s">
        <v>2721</v>
      </c>
      <c r="AB28" s="10" t="s">
        <v>1144</v>
      </c>
      <c r="AD28" s="1352"/>
    </row>
    <row r="29" spans="1:30" x14ac:dyDescent="0.25">
      <c r="A29" s="45">
        <v>27</v>
      </c>
      <c r="B29" s="11" t="s">
        <v>2562</v>
      </c>
      <c r="C29" s="1385" t="s">
        <v>2590</v>
      </c>
      <c r="D29" s="1383" t="s">
        <v>2639</v>
      </c>
      <c r="E29" s="1300">
        <v>40.11</v>
      </c>
      <c r="F29" s="1300">
        <v>43.7</v>
      </c>
      <c r="G29" s="1300">
        <v>50.65</v>
      </c>
      <c r="H29" s="1300">
        <v>38.74</v>
      </c>
      <c r="I29" s="1300">
        <v>32.64</v>
      </c>
      <c r="J29" s="11">
        <v>171</v>
      </c>
      <c r="K29" s="1307">
        <v>73</v>
      </c>
      <c r="L29" s="1308">
        <v>50</v>
      </c>
      <c r="M29" s="1289" t="s">
        <v>2688</v>
      </c>
      <c r="N29" s="1291">
        <v>19.684360000000002</v>
      </c>
      <c r="O29" s="1291">
        <v>13.63167</v>
      </c>
      <c r="P29" s="1290">
        <v>4.6582819999999998</v>
      </c>
      <c r="R29" s="10"/>
      <c r="S29" s="19" t="s">
        <v>2727</v>
      </c>
      <c r="T29" s="10" t="s">
        <v>869</v>
      </c>
      <c r="U29" s="1322"/>
      <c r="V29" s="1322"/>
      <c r="W29" s="10"/>
      <c r="X29" s="19"/>
      <c r="Y29" s="19"/>
      <c r="Z29" s="12">
        <v>44.61</v>
      </c>
      <c r="AA29" s="1379" t="s">
        <v>2720</v>
      </c>
      <c r="AB29" s="10" t="s">
        <v>1144</v>
      </c>
      <c r="AD29" s="1353"/>
    </row>
    <row r="30" spans="1:30" x14ac:dyDescent="0.25">
      <c r="A30" s="45">
        <v>28</v>
      </c>
      <c r="B30" s="11" t="s">
        <v>2562</v>
      </c>
      <c r="C30" s="1385" t="s">
        <v>2591</v>
      </c>
      <c r="D30" s="1383" t="s">
        <v>2640</v>
      </c>
      <c r="E30" s="1300">
        <v>35.15</v>
      </c>
      <c r="F30" s="1300">
        <v>92.93</v>
      </c>
      <c r="G30" s="1300">
        <v>5.0599999999999996</v>
      </c>
      <c r="H30" s="1300">
        <v>4.1399999999999997</v>
      </c>
      <c r="I30" s="1300">
        <v>2.91</v>
      </c>
      <c r="J30" s="11">
        <v>245</v>
      </c>
      <c r="K30" s="1307">
        <v>232</v>
      </c>
      <c r="L30" s="1308">
        <v>228</v>
      </c>
      <c r="M30" s="1296" t="s">
        <v>2689</v>
      </c>
      <c r="N30" s="1298">
        <v>80.605549999999994</v>
      </c>
      <c r="O30" s="1298">
        <v>82.807289999999995</v>
      </c>
      <c r="P30" s="1298">
        <v>84.788929999999993</v>
      </c>
      <c r="R30" s="10"/>
      <c r="S30" s="19" t="s">
        <v>2714</v>
      </c>
      <c r="T30" s="10" t="s">
        <v>876</v>
      </c>
      <c r="U30" s="1322"/>
      <c r="V30" s="1322"/>
      <c r="W30" s="9"/>
      <c r="X30" s="19"/>
      <c r="Y30" s="19"/>
      <c r="Z30" s="12">
        <v>83.43</v>
      </c>
      <c r="AA30" s="1379" t="s">
        <v>2720</v>
      </c>
      <c r="AB30" s="10" t="s">
        <v>1144</v>
      </c>
      <c r="AD30" s="1354"/>
    </row>
    <row r="31" spans="1:30" x14ac:dyDescent="0.25">
      <c r="A31" s="45">
        <v>29</v>
      </c>
      <c r="B31" s="11" t="s">
        <v>2562</v>
      </c>
      <c r="C31" s="1385" t="s">
        <v>2592</v>
      </c>
      <c r="D31" s="1383" t="s">
        <v>2641</v>
      </c>
      <c r="E31" s="1300">
        <v>30.24</v>
      </c>
      <c r="F31" s="1300">
        <v>40.04</v>
      </c>
      <c r="G31" s="1300">
        <v>35.08</v>
      </c>
      <c r="H31" s="1300">
        <v>30.31</v>
      </c>
      <c r="I31" s="1300">
        <v>17.670000000000002</v>
      </c>
      <c r="J31" s="11">
        <v>146</v>
      </c>
      <c r="K31" s="1307">
        <v>73</v>
      </c>
      <c r="L31" s="1308">
        <v>66</v>
      </c>
      <c r="M31" s="1309" t="s">
        <v>2690</v>
      </c>
      <c r="N31" s="1294">
        <v>15.24028</v>
      </c>
      <c r="O31" s="1303">
        <v>11.2751</v>
      </c>
      <c r="P31" s="1303">
        <v>6.6007569999999998</v>
      </c>
      <c r="R31" s="10"/>
      <c r="S31" s="19" t="s">
        <v>2728</v>
      </c>
      <c r="T31" s="10" t="s">
        <v>869</v>
      </c>
      <c r="U31" s="1322"/>
      <c r="V31" s="1322"/>
      <c r="W31" s="10"/>
      <c r="X31" s="19"/>
      <c r="Y31" s="19"/>
      <c r="Z31" s="12">
        <v>40.549999999999997</v>
      </c>
      <c r="AA31" s="1379" t="s">
        <v>2720</v>
      </c>
      <c r="AB31" s="10"/>
      <c r="AD31" s="1355"/>
    </row>
    <row r="32" spans="1:30" x14ac:dyDescent="0.25">
      <c r="A32" s="45">
        <v>30</v>
      </c>
      <c r="B32" s="11" t="s">
        <v>2562</v>
      </c>
      <c r="C32" s="1385" t="s">
        <v>2593</v>
      </c>
      <c r="D32" s="1383" t="s">
        <v>2642</v>
      </c>
      <c r="E32" s="1300">
        <v>10.38</v>
      </c>
      <c r="F32" s="1300">
        <v>50.42</v>
      </c>
      <c r="G32" s="1300">
        <v>9.93</v>
      </c>
      <c r="H32" s="1300">
        <v>9.76</v>
      </c>
      <c r="I32" s="1300">
        <v>1.79</v>
      </c>
      <c r="J32" s="11">
        <v>138</v>
      </c>
      <c r="K32" s="1307">
        <v>114</v>
      </c>
      <c r="L32" s="1308">
        <v>116</v>
      </c>
      <c r="M32" s="1310" t="s">
        <v>2691</v>
      </c>
      <c r="N32" s="1306">
        <v>19.681470000000001</v>
      </c>
      <c r="O32" s="1306">
        <v>18.77252</v>
      </c>
      <c r="P32" s="1306">
        <v>19.21377</v>
      </c>
      <c r="R32" s="10"/>
      <c r="S32" s="19" t="s">
        <v>2718</v>
      </c>
      <c r="T32" s="10" t="s">
        <v>869</v>
      </c>
      <c r="U32" s="1322"/>
      <c r="V32" s="1322"/>
      <c r="W32" s="10"/>
      <c r="X32" s="19" t="s">
        <v>2732</v>
      </c>
      <c r="Y32" s="19" t="s">
        <v>2733</v>
      </c>
      <c r="Z32" s="19">
        <v>39.51</v>
      </c>
      <c r="AA32" s="1379" t="s">
        <v>2720</v>
      </c>
      <c r="AB32" s="10"/>
      <c r="AD32" s="1356"/>
    </row>
    <row r="33" spans="1:30" s="91" customFormat="1" x14ac:dyDescent="0.25">
      <c r="A33" s="45">
        <v>31</v>
      </c>
      <c r="B33" s="11" t="s">
        <v>2562</v>
      </c>
      <c r="C33" s="1385" t="s">
        <v>2594</v>
      </c>
      <c r="D33" s="1383" t="s">
        <v>2643</v>
      </c>
      <c r="E33" s="1300">
        <v>10.06</v>
      </c>
      <c r="F33" s="1300">
        <v>33.86</v>
      </c>
      <c r="G33" s="1300">
        <v>34.86</v>
      </c>
      <c r="H33" s="1300">
        <v>34.33</v>
      </c>
      <c r="I33" s="1300">
        <v>6.09</v>
      </c>
      <c r="J33" s="11">
        <v>130</v>
      </c>
      <c r="K33" s="1307">
        <v>55</v>
      </c>
      <c r="L33" s="1308">
        <v>71</v>
      </c>
      <c r="M33" s="1295" t="s">
        <v>2692</v>
      </c>
      <c r="N33" s="1290">
        <v>11.744149999999999</v>
      </c>
      <c r="O33" s="1290">
        <v>7.941141</v>
      </c>
      <c r="P33" s="1290">
        <v>6.8354480000000004</v>
      </c>
      <c r="Q33" s="11"/>
      <c r="R33" s="10"/>
      <c r="S33" s="19" t="s">
        <v>2715</v>
      </c>
      <c r="T33" s="10" t="s">
        <v>869</v>
      </c>
      <c r="U33" s="1322"/>
      <c r="V33" s="1322"/>
      <c r="W33" s="10"/>
      <c r="X33" s="19"/>
      <c r="Y33" s="19"/>
      <c r="Z33" s="19">
        <v>40.46</v>
      </c>
      <c r="AA33" s="1379" t="s">
        <v>2720</v>
      </c>
      <c r="AB33" s="10" t="s">
        <v>1144</v>
      </c>
      <c r="AC33" s="11"/>
      <c r="AD33" s="1357"/>
    </row>
    <row r="34" spans="1:30" x14ac:dyDescent="0.25">
      <c r="A34" s="45">
        <v>32</v>
      </c>
      <c r="B34" s="11" t="s">
        <v>2562</v>
      </c>
      <c r="C34" s="1385" t="s">
        <v>2595</v>
      </c>
      <c r="D34" s="1383" t="s">
        <v>2644</v>
      </c>
      <c r="E34" s="1300">
        <v>4.9400000000000004</v>
      </c>
      <c r="F34" s="1300">
        <v>80.319999999999993</v>
      </c>
      <c r="G34" s="1300">
        <v>4.95</v>
      </c>
      <c r="H34" s="1300">
        <v>4.93</v>
      </c>
      <c r="I34" s="1300">
        <v>0.43</v>
      </c>
      <c r="J34" s="11">
        <v>209</v>
      </c>
      <c r="K34" s="1307">
        <v>196</v>
      </c>
      <c r="L34" s="1308">
        <v>197</v>
      </c>
      <c r="M34" s="1299" t="s">
        <v>2693</v>
      </c>
      <c r="N34" s="1303">
        <v>56.235959999999999</v>
      </c>
      <c r="O34" s="1303">
        <v>57.249989999999997</v>
      </c>
      <c r="P34" s="1303">
        <v>60.955570000000002</v>
      </c>
      <c r="R34" s="10"/>
      <c r="S34" s="19" t="s">
        <v>2716</v>
      </c>
      <c r="T34" s="10" t="s">
        <v>876</v>
      </c>
      <c r="U34" s="1322"/>
      <c r="V34" s="1322"/>
      <c r="W34" s="9"/>
      <c r="X34" s="19" t="s">
        <v>2732</v>
      </c>
      <c r="Y34" s="19" t="s">
        <v>2733</v>
      </c>
      <c r="Z34" s="19">
        <v>66.69</v>
      </c>
      <c r="AA34" s="1379" t="s">
        <v>2720</v>
      </c>
      <c r="AB34" s="10"/>
      <c r="AD34" s="1358"/>
    </row>
    <row r="35" spans="1:30" x14ac:dyDescent="0.25">
      <c r="A35" s="45">
        <v>33</v>
      </c>
      <c r="B35" s="11" t="s">
        <v>2562</v>
      </c>
      <c r="C35" s="1385" t="s">
        <v>2596</v>
      </c>
      <c r="D35" s="1383" t="s">
        <v>2645</v>
      </c>
      <c r="E35" s="1300">
        <v>349.7</v>
      </c>
      <c r="F35" s="1300">
        <v>49.97</v>
      </c>
      <c r="G35" s="1300">
        <v>14.77</v>
      </c>
      <c r="H35" s="1300">
        <v>14.53</v>
      </c>
      <c r="I35" s="1300">
        <v>-2.64</v>
      </c>
      <c r="J35" s="1310">
        <v>141</v>
      </c>
      <c r="K35" s="11">
        <v>111</v>
      </c>
      <c r="L35" s="11">
        <v>123</v>
      </c>
      <c r="M35" s="1287" t="s">
        <v>2694</v>
      </c>
      <c r="N35" s="1290">
        <v>20.251370000000001</v>
      </c>
      <c r="O35" s="1290">
        <v>18.393550000000001</v>
      </c>
      <c r="P35" s="1290">
        <v>21.14348</v>
      </c>
      <c r="R35" s="10"/>
      <c r="S35" s="19" t="s">
        <v>2718</v>
      </c>
      <c r="T35" s="10" t="s">
        <v>869</v>
      </c>
      <c r="U35" s="1322"/>
      <c r="V35" s="1322"/>
      <c r="W35" s="10"/>
      <c r="X35" s="19"/>
      <c r="Y35" s="19"/>
      <c r="Z35" s="19">
        <v>40.82</v>
      </c>
      <c r="AA35" s="1379" t="s">
        <v>2720</v>
      </c>
      <c r="AB35" s="10" t="s">
        <v>1144</v>
      </c>
      <c r="AD35" s="1359"/>
    </row>
    <row r="36" spans="1:30" x14ac:dyDescent="0.25">
      <c r="A36" s="45">
        <v>34</v>
      </c>
      <c r="B36" s="11" t="s">
        <v>2562</v>
      </c>
      <c r="C36" s="1385" t="s">
        <v>2597</v>
      </c>
      <c r="D36" s="1383" t="s">
        <v>2646</v>
      </c>
      <c r="E36" s="1300">
        <v>349.35</v>
      </c>
      <c r="F36" s="1300">
        <v>27.91</v>
      </c>
      <c r="G36" s="1300">
        <v>21.94</v>
      </c>
      <c r="H36" s="1300">
        <v>21.56</v>
      </c>
      <c r="I36" s="1300">
        <v>-4.05</v>
      </c>
      <c r="J36" s="11">
        <v>94</v>
      </c>
      <c r="K36" s="11">
        <v>53</v>
      </c>
      <c r="L36" s="11">
        <v>72</v>
      </c>
      <c r="M36" s="1295" t="s">
        <v>2695</v>
      </c>
      <c r="N36" s="1290">
        <v>7.1076969999999999</v>
      </c>
      <c r="O36" s="1290">
        <v>5.423959</v>
      </c>
      <c r="P36" s="1290">
        <v>6.80504</v>
      </c>
      <c r="R36" s="10"/>
      <c r="S36" s="19" t="s">
        <v>2729</v>
      </c>
      <c r="T36" s="10" t="s">
        <v>869</v>
      </c>
      <c r="U36" s="1322"/>
      <c r="V36" s="1322"/>
      <c r="W36" s="10"/>
      <c r="X36" s="19"/>
      <c r="Y36" s="19"/>
      <c r="Z36" s="19">
        <v>30.67</v>
      </c>
      <c r="AA36" s="1379" t="s">
        <v>2720</v>
      </c>
      <c r="AB36" s="10" t="s">
        <v>1144</v>
      </c>
      <c r="AD36" s="1360"/>
    </row>
    <row r="37" spans="1:30" x14ac:dyDescent="0.25">
      <c r="A37" s="45">
        <v>35</v>
      </c>
      <c r="B37" s="11" t="s">
        <v>2562</v>
      </c>
      <c r="C37" s="1384" t="s">
        <v>2598</v>
      </c>
      <c r="D37" s="1383" t="s">
        <v>2647</v>
      </c>
      <c r="E37" s="1300">
        <v>329.84</v>
      </c>
      <c r="F37" s="1300">
        <v>30.17</v>
      </c>
      <c r="G37" s="1311">
        <v>10.28</v>
      </c>
      <c r="H37" s="1311">
        <v>8.8800000000000008</v>
      </c>
      <c r="I37" s="1312">
        <v>-5.16</v>
      </c>
      <c r="J37" s="1307">
        <v>81</v>
      </c>
      <c r="K37" s="1307">
        <v>67</v>
      </c>
      <c r="L37" s="1307">
        <v>79</v>
      </c>
      <c r="M37" s="1307" t="s">
        <v>2696</v>
      </c>
      <c r="N37" s="1297">
        <v>6.8146069999999996</v>
      </c>
      <c r="O37" s="1297">
        <v>6.3052979999999996</v>
      </c>
      <c r="P37" s="1297">
        <v>8.1686759999999996</v>
      </c>
      <c r="R37" s="10"/>
      <c r="S37" s="19" t="s">
        <v>2717</v>
      </c>
      <c r="T37" s="10" t="s">
        <v>869</v>
      </c>
      <c r="U37" s="1323"/>
      <c r="V37" s="1323"/>
      <c r="W37" s="10"/>
      <c r="X37" s="19"/>
      <c r="Y37" s="19"/>
      <c r="Z37" s="1377">
        <v>28.81</v>
      </c>
      <c r="AA37" s="1380" t="s">
        <v>2721</v>
      </c>
      <c r="AB37" s="10" t="s">
        <v>1144</v>
      </c>
      <c r="AD37" s="1361"/>
    </row>
    <row r="38" spans="1:30" x14ac:dyDescent="0.25">
      <c r="A38" s="45">
        <v>36</v>
      </c>
      <c r="B38" s="11" t="s">
        <v>2562</v>
      </c>
      <c r="C38" s="1385" t="s">
        <v>2599</v>
      </c>
      <c r="D38" s="1383" t="s">
        <v>2648</v>
      </c>
      <c r="E38" s="1300">
        <v>310.5</v>
      </c>
      <c r="F38" s="1300">
        <v>60.59</v>
      </c>
      <c r="G38" s="1300">
        <v>3.77</v>
      </c>
      <c r="H38" s="1300">
        <v>2.4500000000000002</v>
      </c>
      <c r="I38" s="1313">
        <v>-2.87</v>
      </c>
      <c r="J38" s="1307">
        <v>148</v>
      </c>
      <c r="K38" s="1307">
        <v>145</v>
      </c>
      <c r="L38" s="1307">
        <v>150</v>
      </c>
      <c r="M38" s="1309" t="s">
        <v>2697</v>
      </c>
      <c r="N38" s="1303">
        <v>27.90193</v>
      </c>
      <c r="O38" s="1294">
        <v>28.78341</v>
      </c>
      <c r="P38" s="1294">
        <v>32.943629999999999</v>
      </c>
      <c r="R38" s="10"/>
      <c r="S38" s="19" t="s">
        <v>2712</v>
      </c>
      <c r="T38" s="10" t="s">
        <v>875</v>
      </c>
      <c r="U38" s="1322"/>
      <c r="V38" s="1322"/>
      <c r="W38" s="9"/>
      <c r="X38" s="19" t="s">
        <v>2732</v>
      </c>
      <c r="Y38" s="19" t="s">
        <v>2733</v>
      </c>
      <c r="Z38" s="19">
        <v>45.44</v>
      </c>
      <c r="AA38" s="1379" t="s">
        <v>2720</v>
      </c>
      <c r="AB38" s="10"/>
      <c r="AD38" s="1362"/>
    </row>
    <row r="39" spans="1:30" s="91" customFormat="1" x14ac:dyDescent="0.25">
      <c r="A39" s="45">
        <v>37</v>
      </c>
      <c r="B39" s="11" t="s">
        <v>2562</v>
      </c>
      <c r="C39" s="1385" t="s">
        <v>2600</v>
      </c>
      <c r="D39" s="1383" t="s">
        <v>2649</v>
      </c>
      <c r="E39" s="1300">
        <v>289.02999999999997</v>
      </c>
      <c r="F39" s="1300">
        <v>80.34</v>
      </c>
      <c r="G39" s="1300">
        <v>2.98</v>
      </c>
      <c r="H39" s="1300">
        <v>0.97</v>
      </c>
      <c r="I39" s="1300">
        <v>-2.82</v>
      </c>
      <c r="J39" s="1307">
        <v>199</v>
      </c>
      <c r="K39" s="1309">
        <v>199</v>
      </c>
      <c r="L39" s="1314">
        <v>203</v>
      </c>
      <c r="M39" s="1310" t="s">
        <v>2698</v>
      </c>
      <c r="N39" s="1288">
        <v>54.694609999999997</v>
      </c>
      <c r="O39" s="1288">
        <v>57.28566</v>
      </c>
      <c r="P39" s="1288">
        <v>64.654049999999998</v>
      </c>
      <c r="Q39" s="11"/>
      <c r="R39" s="10"/>
      <c r="S39" s="19" t="s">
        <v>2716</v>
      </c>
      <c r="T39" s="10" t="s">
        <v>876</v>
      </c>
      <c r="U39" s="1325"/>
      <c r="V39" s="1325"/>
      <c r="W39" s="10"/>
      <c r="X39" s="19" t="s">
        <v>2732</v>
      </c>
      <c r="Y39" s="19" t="s">
        <v>2733</v>
      </c>
      <c r="Z39" s="1324">
        <v>66.28</v>
      </c>
      <c r="AA39" s="1381" t="s">
        <v>2720</v>
      </c>
      <c r="AB39" s="10"/>
      <c r="AC39" s="11"/>
      <c r="AD39" s="1363"/>
    </row>
    <row r="40" spans="1:30" x14ac:dyDescent="0.25">
      <c r="A40" s="45">
        <v>38</v>
      </c>
      <c r="B40" s="11" t="s">
        <v>2562</v>
      </c>
      <c r="C40" s="1385" t="s">
        <v>2601</v>
      </c>
      <c r="D40" s="1383" t="s">
        <v>2650</v>
      </c>
      <c r="E40" s="1300">
        <v>289.79000000000002</v>
      </c>
      <c r="F40" s="1300">
        <v>39.880000000000003</v>
      </c>
      <c r="G40" s="1300">
        <v>10.130000000000001</v>
      </c>
      <c r="H40" s="1300">
        <v>3.43</v>
      </c>
      <c r="I40" s="1300">
        <v>-9.5299999999999994</v>
      </c>
      <c r="J40" s="1307">
        <v>92</v>
      </c>
      <c r="K40" s="11">
        <v>93</v>
      </c>
      <c r="L40" s="11">
        <v>109</v>
      </c>
      <c r="M40" s="1315" t="s">
        <v>2699</v>
      </c>
      <c r="N40" s="1290">
        <v>11.058009999999999</v>
      </c>
      <c r="O40" s="1290">
        <v>11.178800000000001</v>
      </c>
      <c r="P40" s="1290">
        <v>15.918570000000001</v>
      </c>
      <c r="R40" s="10"/>
      <c r="S40" s="19" t="s">
        <v>2728</v>
      </c>
      <c r="T40" s="10" t="s">
        <v>869</v>
      </c>
      <c r="U40" s="1322"/>
      <c r="V40" s="1322"/>
      <c r="W40" s="10"/>
      <c r="X40" s="19"/>
      <c r="Y40" s="19"/>
      <c r="Z40" s="19">
        <v>40.26</v>
      </c>
      <c r="AA40" s="1379" t="s">
        <v>2720</v>
      </c>
      <c r="AB40" s="10" t="s">
        <v>1144</v>
      </c>
      <c r="AD40" s="1364"/>
    </row>
    <row r="41" spans="1:30" x14ac:dyDescent="0.25">
      <c r="A41" s="45">
        <v>39</v>
      </c>
      <c r="B41" s="11" t="s">
        <v>2562</v>
      </c>
      <c r="C41" s="1385" t="s">
        <v>2602</v>
      </c>
      <c r="D41" s="1383" t="s">
        <v>2651</v>
      </c>
      <c r="E41" s="1316">
        <v>280.36</v>
      </c>
      <c r="F41" s="1316">
        <v>80.47</v>
      </c>
      <c r="G41" s="1316">
        <v>12.02</v>
      </c>
      <c r="H41" s="1316">
        <v>2.16</v>
      </c>
      <c r="I41" s="1316">
        <v>-11.83</v>
      </c>
      <c r="J41" s="1317">
        <v>193</v>
      </c>
      <c r="K41" s="1317">
        <v>199</v>
      </c>
      <c r="L41" s="1318">
        <v>220</v>
      </c>
      <c r="M41" s="1299" t="s">
        <v>2700</v>
      </c>
      <c r="N41" s="1294">
        <v>55.387529999999998</v>
      </c>
      <c r="O41" s="1294">
        <v>57.517879999999998</v>
      </c>
      <c r="P41" s="1294">
        <v>75.847080000000005</v>
      </c>
      <c r="R41" s="10"/>
      <c r="S41" s="19" t="s">
        <v>2716</v>
      </c>
      <c r="T41" s="10" t="s">
        <v>875</v>
      </c>
      <c r="U41" s="1326"/>
      <c r="V41" s="1326"/>
      <c r="W41" s="10"/>
      <c r="X41" s="19"/>
      <c r="Y41" s="19"/>
      <c r="Z41" s="1377">
        <v>67.45</v>
      </c>
      <c r="AA41" s="1380" t="s">
        <v>2720</v>
      </c>
      <c r="AB41" s="10" t="s">
        <v>1144</v>
      </c>
      <c r="AD41" s="1365"/>
    </row>
    <row r="42" spans="1:30" x14ac:dyDescent="0.25">
      <c r="A42" s="45">
        <v>40</v>
      </c>
      <c r="B42" s="11" t="s">
        <v>2562</v>
      </c>
      <c r="C42" s="1385" t="s">
        <v>2603</v>
      </c>
      <c r="D42" s="1383" t="s">
        <v>2652</v>
      </c>
      <c r="E42" s="1285">
        <v>279.48</v>
      </c>
      <c r="F42" s="1285">
        <v>25.86</v>
      </c>
      <c r="G42" s="1285">
        <v>25.91</v>
      </c>
      <c r="H42" s="1285">
        <v>4.2699999999999996</v>
      </c>
      <c r="I42" s="1285">
        <v>-25.55</v>
      </c>
      <c r="J42" s="1301">
        <v>39</v>
      </c>
      <c r="K42" s="1301">
        <v>61</v>
      </c>
      <c r="L42" s="1304">
        <v>99</v>
      </c>
      <c r="M42" s="1305" t="s">
        <v>2701</v>
      </c>
      <c r="N42" s="1306">
        <v>4.779217</v>
      </c>
      <c r="O42" s="1288">
        <v>4.699198</v>
      </c>
      <c r="P42" s="1288">
        <v>12.517239999999999</v>
      </c>
      <c r="R42" s="10"/>
      <c r="S42" s="19" t="s">
        <v>2729</v>
      </c>
      <c r="T42" s="10" t="s">
        <v>869</v>
      </c>
      <c r="U42" s="1322"/>
      <c r="V42" s="1322"/>
      <c r="W42" s="10"/>
      <c r="X42" s="19"/>
      <c r="Y42" s="19"/>
      <c r="Z42" s="19">
        <v>28.08</v>
      </c>
      <c r="AA42" s="1379" t="s">
        <v>2721</v>
      </c>
      <c r="AB42" s="10" t="s">
        <v>1144</v>
      </c>
      <c r="AD42" s="1366"/>
    </row>
    <row r="43" spans="1:30" s="91" customFormat="1" x14ac:dyDescent="0.25">
      <c r="A43" s="45">
        <v>41</v>
      </c>
      <c r="B43" s="11" t="s">
        <v>2562</v>
      </c>
      <c r="C43" s="1385" t="s">
        <v>2604</v>
      </c>
      <c r="D43" s="1383" t="s">
        <v>2653</v>
      </c>
      <c r="E43" s="1285">
        <v>268.60000000000002</v>
      </c>
      <c r="F43" s="1285">
        <v>50.44</v>
      </c>
      <c r="G43" s="1285">
        <v>10.11</v>
      </c>
      <c r="H43" s="1285">
        <v>-0.25</v>
      </c>
      <c r="I43" s="1285">
        <v>-10.1</v>
      </c>
      <c r="J43" s="1301">
        <v>110</v>
      </c>
      <c r="K43" s="1301">
        <v>121</v>
      </c>
      <c r="L43" s="1304">
        <v>136</v>
      </c>
      <c r="M43" s="1293" t="s">
        <v>2702</v>
      </c>
      <c r="N43" s="1288">
        <v>17.767880000000002</v>
      </c>
      <c r="O43" s="1288">
        <v>18.789490000000001</v>
      </c>
      <c r="P43" s="1288">
        <v>25.978899999999999</v>
      </c>
      <c r="Q43" s="11"/>
      <c r="R43" s="10"/>
      <c r="S43" s="19" t="s">
        <v>2718</v>
      </c>
      <c r="T43" s="10" t="s">
        <v>869</v>
      </c>
      <c r="U43" s="1322"/>
      <c r="V43" s="1322"/>
      <c r="W43" s="10"/>
      <c r="X43" s="19" t="s">
        <v>2732</v>
      </c>
      <c r="Y43" s="19" t="s">
        <v>2733</v>
      </c>
      <c r="Z43" s="19">
        <v>33.229999999999997</v>
      </c>
      <c r="AA43" s="1379" t="s">
        <v>2720</v>
      </c>
      <c r="AB43" s="10"/>
      <c r="AC43" s="11"/>
      <c r="AD43" s="1367"/>
    </row>
    <row r="44" spans="1:30" x14ac:dyDescent="0.25">
      <c r="A44" s="45">
        <v>42</v>
      </c>
      <c r="B44" s="11" t="s">
        <v>2562</v>
      </c>
      <c r="C44" s="1385" t="s">
        <v>2605</v>
      </c>
      <c r="D44" s="1383" t="s">
        <v>2654</v>
      </c>
      <c r="E44" s="1285">
        <v>260.35000000000002</v>
      </c>
      <c r="F44" s="1285">
        <v>80.430000000000007</v>
      </c>
      <c r="G44" s="1285">
        <v>10.26</v>
      </c>
      <c r="H44" s="1285">
        <v>-1.72</v>
      </c>
      <c r="I44" s="1285">
        <v>-10.119999999999999</v>
      </c>
      <c r="J44" s="1286">
        <v>186</v>
      </c>
      <c r="K44" s="1301">
        <v>201</v>
      </c>
      <c r="L44" s="1304">
        <v>217</v>
      </c>
      <c r="M44" s="1305" t="s">
        <v>2703</v>
      </c>
      <c r="N44" s="1288">
        <v>53.792099999999998</v>
      </c>
      <c r="O44" s="1288">
        <v>57.446359999999999</v>
      </c>
      <c r="P44" s="1288">
        <v>73.597620000000006</v>
      </c>
      <c r="R44" s="10"/>
      <c r="S44" s="19" t="s">
        <v>2716</v>
      </c>
      <c r="T44" s="10" t="s">
        <v>875</v>
      </c>
      <c r="U44" s="1322"/>
      <c r="V44" s="1322"/>
      <c r="W44" s="10"/>
      <c r="X44" s="19"/>
      <c r="Y44" s="19"/>
      <c r="Z44" s="19">
        <v>65.290000000000006</v>
      </c>
      <c r="AA44" s="1379" t="s">
        <v>2720</v>
      </c>
      <c r="AB44" s="10" t="s">
        <v>1144</v>
      </c>
      <c r="AD44" s="1368"/>
    </row>
    <row r="45" spans="1:30" x14ac:dyDescent="0.25">
      <c r="A45" s="45">
        <v>43</v>
      </c>
      <c r="B45" s="11" t="s">
        <v>2562</v>
      </c>
      <c r="C45" s="1385" t="s">
        <v>2606</v>
      </c>
      <c r="D45" s="1383" t="s">
        <v>2655</v>
      </c>
      <c r="E45" s="1285">
        <v>250.2</v>
      </c>
      <c r="F45" s="1285">
        <v>92.65</v>
      </c>
      <c r="G45" s="1285">
        <v>3.19</v>
      </c>
      <c r="H45" s="1285">
        <v>-1.08</v>
      </c>
      <c r="I45" s="1285">
        <v>-3</v>
      </c>
      <c r="J45" s="1286">
        <v>229</v>
      </c>
      <c r="K45" s="1301">
        <v>235</v>
      </c>
      <c r="L45" s="1304">
        <v>238</v>
      </c>
      <c r="M45" s="1293" t="s">
        <v>2704</v>
      </c>
      <c r="N45" s="1288">
        <v>77.368799999999993</v>
      </c>
      <c r="O45" s="1288">
        <v>82.170360000000002</v>
      </c>
      <c r="P45" s="1288">
        <v>92.47645</v>
      </c>
      <c r="R45" s="10"/>
      <c r="S45" s="19" t="s">
        <v>2714</v>
      </c>
      <c r="T45" s="10" t="s">
        <v>876</v>
      </c>
      <c r="U45" s="1322"/>
      <c r="V45" s="1322"/>
      <c r="W45" s="10"/>
      <c r="X45" s="19"/>
      <c r="Y45" s="19"/>
      <c r="Z45" s="19">
        <v>82.34</v>
      </c>
      <c r="AA45" s="1379" t="s">
        <v>2720</v>
      </c>
      <c r="AB45" s="10" t="s">
        <v>1144</v>
      </c>
      <c r="AD45" s="1369"/>
    </row>
    <row r="46" spans="1:30" x14ac:dyDescent="0.25">
      <c r="A46" s="45">
        <v>44</v>
      </c>
      <c r="B46" s="11" t="s">
        <v>2562</v>
      </c>
      <c r="C46" s="1385" t="s">
        <v>2607</v>
      </c>
      <c r="D46" s="1383" t="s">
        <v>2656</v>
      </c>
      <c r="E46" s="1285">
        <v>244.98</v>
      </c>
      <c r="F46" s="1285">
        <v>75.040000000000006</v>
      </c>
      <c r="G46" s="1285">
        <v>12.43</v>
      </c>
      <c r="H46" s="1285">
        <v>-5.26</v>
      </c>
      <c r="I46" s="1285">
        <v>-11.26</v>
      </c>
      <c r="J46" s="1286">
        <v>163</v>
      </c>
      <c r="K46" s="1286">
        <v>189</v>
      </c>
      <c r="L46" s="1319">
        <v>204</v>
      </c>
      <c r="M46" s="1305" t="s">
        <v>2705</v>
      </c>
      <c r="N46" s="1288">
        <v>44.014859999999999</v>
      </c>
      <c r="O46" s="1288">
        <v>48.341799999999999</v>
      </c>
      <c r="P46" s="1306">
        <v>63.855980000000002</v>
      </c>
      <c r="R46" s="9"/>
      <c r="S46" s="19" t="s">
        <v>2719</v>
      </c>
      <c r="T46" s="10" t="s">
        <v>875</v>
      </c>
      <c r="U46" s="1322"/>
      <c r="V46" s="1322"/>
      <c r="W46" s="10"/>
      <c r="X46" s="19" t="s">
        <v>2732</v>
      </c>
      <c r="Y46" s="19" t="s">
        <v>2733</v>
      </c>
      <c r="Z46" s="19">
        <v>60.49</v>
      </c>
      <c r="AA46" s="1379" t="s">
        <v>2720</v>
      </c>
      <c r="AB46" s="10"/>
      <c r="AD46" s="1370"/>
    </row>
    <row r="47" spans="1:30" x14ac:dyDescent="0.25">
      <c r="A47" s="45">
        <v>45</v>
      </c>
      <c r="B47" s="11" t="s">
        <v>2562</v>
      </c>
      <c r="C47" s="1384" t="s">
        <v>2608</v>
      </c>
      <c r="D47" s="1383" t="s">
        <v>2657</v>
      </c>
      <c r="E47" s="1285">
        <v>209.55</v>
      </c>
      <c r="F47" s="1285">
        <v>49.98</v>
      </c>
      <c r="G47" s="1285">
        <v>9.89</v>
      </c>
      <c r="H47" s="1285">
        <v>-8.61</v>
      </c>
      <c r="I47" s="1285">
        <v>-4.88</v>
      </c>
      <c r="J47" s="1286">
        <v>98</v>
      </c>
      <c r="K47" s="1286">
        <v>124</v>
      </c>
      <c r="L47" s="1286">
        <v>126</v>
      </c>
      <c r="M47" s="1295" t="s">
        <v>2706</v>
      </c>
      <c r="N47" s="1291">
        <v>15.90991</v>
      </c>
      <c r="O47" s="1290">
        <v>18.401910000000001</v>
      </c>
      <c r="P47" s="1290">
        <v>22.397739999999999</v>
      </c>
      <c r="R47" s="10"/>
      <c r="S47" s="19" t="s">
        <v>2718</v>
      </c>
      <c r="T47" s="10" t="s">
        <v>869</v>
      </c>
      <c r="U47" s="1322"/>
      <c r="V47" s="1322"/>
      <c r="W47" s="9"/>
      <c r="X47" s="19" t="s">
        <v>2732</v>
      </c>
      <c r="Y47" s="19" t="s">
        <v>2733</v>
      </c>
      <c r="Z47" s="19">
        <v>37.64</v>
      </c>
      <c r="AA47" s="1379" t="s">
        <v>2720</v>
      </c>
      <c r="AB47" s="10"/>
      <c r="AD47" s="1371"/>
    </row>
    <row r="48" spans="1:30" s="91" customFormat="1" x14ac:dyDescent="0.25">
      <c r="A48" s="45">
        <v>46</v>
      </c>
      <c r="B48" s="11" t="s">
        <v>2562</v>
      </c>
      <c r="C48" s="1385" t="s">
        <v>2609</v>
      </c>
      <c r="D48" s="1383" t="s">
        <v>2658</v>
      </c>
      <c r="E48" s="1285">
        <v>169.13</v>
      </c>
      <c r="F48" s="1285">
        <v>29.78</v>
      </c>
      <c r="G48" s="1285">
        <v>10.5</v>
      </c>
      <c r="H48" s="1285">
        <v>-10.31</v>
      </c>
      <c r="I48" s="1285">
        <v>1.98</v>
      </c>
      <c r="J48" s="1286">
        <v>53</v>
      </c>
      <c r="K48" s="1286">
        <v>75</v>
      </c>
      <c r="L48" s="1304">
        <v>66</v>
      </c>
      <c r="M48" s="1302" t="s">
        <v>2707</v>
      </c>
      <c r="N48" s="1294">
        <v>4.9613069999999997</v>
      </c>
      <c r="O48" s="1294">
        <v>6.1468610000000004</v>
      </c>
      <c r="P48" s="1294">
        <v>6.111802</v>
      </c>
      <c r="Q48" s="11"/>
      <c r="R48" s="10"/>
      <c r="S48" s="19" t="s">
        <v>2717</v>
      </c>
      <c r="T48" s="10" t="s">
        <v>869</v>
      </c>
      <c r="U48" s="1322"/>
      <c r="V48" s="1322"/>
      <c r="W48" s="10"/>
      <c r="X48" s="19"/>
      <c r="Y48" s="19"/>
      <c r="Z48" s="12">
        <v>24.89</v>
      </c>
      <c r="AA48" s="1379"/>
      <c r="AB48" s="10" t="s">
        <v>1144</v>
      </c>
      <c r="AC48" s="11"/>
      <c r="AD48" s="1372"/>
    </row>
    <row r="49" spans="1:30" x14ac:dyDescent="0.25">
      <c r="A49" s="45">
        <v>47</v>
      </c>
      <c r="B49" s="11" t="s">
        <v>2562</v>
      </c>
      <c r="C49" s="1384" t="s">
        <v>2610</v>
      </c>
      <c r="D49" s="1383" t="s">
        <v>2659</v>
      </c>
      <c r="E49" s="1285">
        <v>140.1</v>
      </c>
      <c r="F49" s="1285">
        <v>80.19</v>
      </c>
      <c r="G49" s="1285">
        <v>3.08</v>
      </c>
      <c r="H49" s="1285">
        <v>-2.36</v>
      </c>
      <c r="I49" s="1285">
        <v>1.97</v>
      </c>
      <c r="J49" s="1286">
        <v>196</v>
      </c>
      <c r="K49" s="1286">
        <v>200</v>
      </c>
      <c r="L49" s="1320">
        <v>194</v>
      </c>
      <c r="M49" s="1305" t="s">
        <v>2708</v>
      </c>
      <c r="N49" s="1288">
        <v>53.141930000000002</v>
      </c>
      <c r="O49" s="1288">
        <v>57.018509999999999</v>
      </c>
      <c r="P49" s="1306">
        <v>59.02863</v>
      </c>
      <c r="R49" s="10"/>
      <c r="S49" s="19" t="s">
        <v>2716</v>
      </c>
      <c r="T49" s="10" t="s">
        <v>876</v>
      </c>
      <c r="U49" s="1322"/>
      <c r="V49" s="1322"/>
      <c r="W49" s="10"/>
      <c r="X49" s="19" t="s">
        <v>2732</v>
      </c>
      <c r="Y49" s="19" t="s">
        <v>2733</v>
      </c>
      <c r="Z49" s="12">
        <v>65.13</v>
      </c>
      <c r="AA49" s="1379" t="s">
        <v>2720</v>
      </c>
      <c r="AB49" s="10"/>
      <c r="AD49" s="1373"/>
    </row>
    <row r="50" spans="1:30" x14ac:dyDescent="0.25">
      <c r="A50" s="45">
        <v>48</v>
      </c>
      <c r="B50" s="11" t="s">
        <v>2562</v>
      </c>
      <c r="C50" s="1384" t="s">
        <v>2611</v>
      </c>
      <c r="D50" s="1383" t="s">
        <v>2660</v>
      </c>
      <c r="E50" s="1285">
        <v>139.56</v>
      </c>
      <c r="F50" s="1285">
        <v>33.1</v>
      </c>
      <c r="G50" s="1285">
        <v>20.420000000000002</v>
      </c>
      <c r="H50" s="1285">
        <v>-15.54</v>
      </c>
      <c r="I50" s="1285">
        <v>13.25</v>
      </c>
      <c r="J50" s="1286">
        <v>59</v>
      </c>
      <c r="K50" s="1286">
        <v>84</v>
      </c>
      <c r="L50" s="1320">
        <v>56</v>
      </c>
      <c r="M50" s="1295" t="s">
        <v>2709</v>
      </c>
      <c r="N50" s="1290">
        <v>5.719627</v>
      </c>
      <c r="O50" s="1290">
        <v>7.5835140000000001</v>
      </c>
      <c r="P50" s="1290">
        <v>4.8833169999999999</v>
      </c>
      <c r="R50" s="10"/>
      <c r="S50" s="19" t="s">
        <v>2715</v>
      </c>
      <c r="T50" s="10" t="s">
        <v>869</v>
      </c>
      <c r="U50" s="1322"/>
      <c r="V50" s="1322"/>
      <c r="W50" s="10"/>
      <c r="X50" s="19"/>
      <c r="Y50" s="19"/>
      <c r="Z50" s="12">
        <v>25.28</v>
      </c>
      <c r="AA50" s="1379" t="s">
        <v>2721</v>
      </c>
      <c r="AB50" s="10" t="s">
        <v>1144</v>
      </c>
      <c r="AD50" s="1374"/>
    </row>
    <row r="51" spans="1:30" x14ac:dyDescent="0.25">
      <c r="A51" s="45">
        <v>49</v>
      </c>
      <c r="B51" s="11" t="s">
        <v>2562</v>
      </c>
      <c r="C51" s="1385" t="s">
        <v>2612</v>
      </c>
      <c r="D51" s="1383" t="s">
        <v>2661</v>
      </c>
      <c r="E51" s="1285">
        <v>130.46</v>
      </c>
      <c r="F51" s="1285">
        <v>92.9</v>
      </c>
      <c r="G51" s="1285">
        <v>2.98</v>
      </c>
      <c r="H51" s="1285">
        <v>-1.93</v>
      </c>
      <c r="I51" s="1285">
        <v>2.27</v>
      </c>
      <c r="J51" s="1286">
        <v>233</v>
      </c>
      <c r="K51" s="1286">
        <v>236</v>
      </c>
      <c r="L51" s="1320">
        <v>228</v>
      </c>
      <c r="M51" s="1302" t="s">
        <v>2710</v>
      </c>
      <c r="N51" s="1294">
        <v>77.481920000000002</v>
      </c>
      <c r="O51" s="1294">
        <v>82.738889999999998</v>
      </c>
      <c r="P51" s="1294">
        <v>85.600790000000003</v>
      </c>
      <c r="R51" s="10"/>
      <c r="S51" s="19" t="s">
        <v>2714</v>
      </c>
      <c r="T51" s="10" t="s">
        <v>876</v>
      </c>
      <c r="U51" s="1322"/>
      <c r="V51" s="1322"/>
      <c r="W51" s="10"/>
      <c r="X51" s="19" t="s">
        <v>2732</v>
      </c>
      <c r="Y51" s="19" t="s">
        <v>2733</v>
      </c>
      <c r="Z51" s="12">
        <v>81.17</v>
      </c>
      <c r="AA51" s="1379" t="s">
        <v>2720</v>
      </c>
      <c r="AB51" s="10"/>
      <c r="AD51" s="1375"/>
    </row>
    <row r="52" spans="1:30" x14ac:dyDescent="0.25">
      <c r="A52" s="45">
        <v>50</v>
      </c>
      <c r="B52" s="11" t="s">
        <v>2562</v>
      </c>
      <c r="C52" s="1384" t="s">
        <v>2613</v>
      </c>
      <c r="D52" s="1383" t="s">
        <v>2662</v>
      </c>
      <c r="E52" s="1321">
        <v>129.01</v>
      </c>
      <c r="F52" s="1321">
        <v>50.18</v>
      </c>
      <c r="G52" s="1321">
        <v>5.51</v>
      </c>
      <c r="H52" s="1321">
        <v>-3.47</v>
      </c>
      <c r="I52" s="1321">
        <v>4.28</v>
      </c>
      <c r="J52" s="1292">
        <v>116</v>
      </c>
      <c r="K52" s="1292">
        <v>121</v>
      </c>
      <c r="L52" s="1292">
        <v>111</v>
      </c>
      <c r="M52" s="1293" t="s">
        <v>2711</v>
      </c>
      <c r="N52" s="1288">
        <v>16.971450000000001</v>
      </c>
      <c r="O52" s="1288">
        <v>18.569759999999999</v>
      </c>
      <c r="P52" s="1288">
        <v>17.76688</v>
      </c>
      <c r="R52" s="10"/>
      <c r="S52" s="19" t="s">
        <v>2718</v>
      </c>
      <c r="T52" s="10" t="s">
        <v>869</v>
      </c>
      <c r="U52" s="1325"/>
      <c r="V52" s="1325"/>
      <c r="W52" s="10"/>
      <c r="X52" s="19" t="s">
        <v>2732</v>
      </c>
      <c r="Y52" s="19" t="s">
        <v>2733</v>
      </c>
      <c r="Z52" s="1378">
        <v>36.29</v>
      </c>
      <c r="AA52" s="1382" t="s">
        <v>2720</v>
      </c>
      <c r="AB52" s="10"/>
      <c r="AD52" s="1376"/>
    </row>
    <row r="53" spans="1:30" x14ac:dyDescent="0.25">
      <c r="A53" s="45">
        <v>51</v>
      </c>
      <c r="C53" s="10"/>
      <c r="R53" s="10"/>
      <c r="S53" s="19"/>
      <c r="T53" s="10"/>
      <c r="U53" s="10"/>
      <c r="V53" s="10"/>
      <c r="W53" s="10"/>
      <c r="X53" s="19"/>
      <c r="Y53" s="19"/>
      <c r="Z53" s="89"/>
      <c r="AA53" s="19"/>
      <c r="AB53" s="10"/>
    </row>
    <row r="54" spans="1:30" x14ac:dyDescent="0.25">
      <c r="A54" s="45">
        <v>52</v>
      </c>
      <c r="C54" s="10"/>
      <c r="R54" s="10"/>
      <c r="S54" s="19"/>
      <c r="T54" s="10"/>
      <c r="U54" s="10"/>
      <c r="V54" s="10"/>
      <c r="W54" s="10"/>
      <c r="X54" s="19"/>
      <c r="Y54" s="19"/>
      <c r="Z54" s="89"/>
      <c r="AA54" s="19"/>
      <c r="AB54" s="10"/>
    </row>
    <row r="55" spans="1:30" x14ac:dyDescent="0.25">
      <c r="A55" s="45">
        <v>53</v>
      </c>
      <c r="C55" s="10"/>
      <c r="R55" s="10"/>
      <c r="S55" s="19"/>
      <c r="T55" s="10"/>
      <c r="U55" s="10"/>
      <c r="V55" s="10"/>
      <c r="W55" s="10"/>
      <c r="X55" s="19"/>
      <c r="Y55" s="19"/>
      <c r="Z55" s="89"/>
      <c r="AA55" s="19"/>
      <c r="AB55" s="10"/>
    </row>
    <row r="56" spans="1:30" x14ac:dyDescent="0.25">
      <c r="A56" s="45">
        <v>54</v>
      </c>
      <c r="C56" s="10"/>
      <c r="R56" s="10"/>
      <c r="S56" s="19"/>
      <c r="T56" s="10"/>
      <c r="U56" s="10"/>
      <c r="V56" s="10"/>
      <c r="W56" s="10"/>
      <c r="X56" s="19"/>
      <c r="Y56" s="19"/>
      <c r="Z56" s="89"/>
      <c r="AA56" s="19"/>
      <c r="AB56" s="10"/>
    </row>
    <row r="57" spans="1:30" x14ac:dyDescent="0.25">
      <c r="A57" s="45">
        <v>55</v>
      </c>
      <c r="C57" s="10"/>
      <c r="R57" s="10"/>
      <c r="S57" s="19"/>
      <c r="T57" s="10"/>
      <c r="U57" s="10"/>
      <c r="V57" s="10"/>
      <c r="W57" s="10"/>
      <c r="X57" s="19"/>
      <c r="Y57" s="19"/>
      <c r="Z57" s="89"/>
      <c r="AA57" s="19"/>
      <c r="AB57" s="10"/>
    </row>
    <row r="58" spans="1:30" s="91" customFormat="1" x14ac:dyDescent="0.25">
      <c r="A58" s="45">
        <v>56</v>
      </c>
      <c r="B58" s="11"/>
      <c r="C58" s="1284"/>
      <c r="D58" s="19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0"/>
      <c r="S58" s="19"/>
      <c r="T58" s="10"/>
      <c r="U58" s="10"/>
      <c r="V58" s="10"/>
      <c r="W58" s="10"/>
      <c r="X58" s="19"/>
      <c r="Y58" s="19"/>
      <c r="Z58" s="89"/>
      <c r="AA58" s="19"/>
      <c r="AB58" s="10"/>
      <c r="AC58" s="11"/>
      <c r="AD58" s="11"/>
    </row>
    <row r="59" spans="1:30" x14ac:dyDescent="0.25">
      <c r="A59" s="45">
        <v>57</v>
      </c>
      <c r="C59" s="10"/>
      <c r="R59" s="10"/>
      <c r="S59" s="19"/>
      <c r="T59" s="10"/>
      <c r="U59" s="10"/>
      <c r="V59" s="10"/>
      <c r="W59" s="10"/>
      <c r="X59" s="19"/>
      <c r="Y59" s="19"/>
      <c r="Z59" s="89"/>
      <c r="AA59" s="19"/>
      <c r="AB59" s="10"/>
    </row>
    <row r="60" spans="1:30" x14ac:dyDescent="0.25">
      <c r="A60" s="45">
        <v>58</v>
      </c>
      <c r="C60" s="10"/>
      <c r="R60" s="10"/>
      <c r="S60" s="19"/>
      <c r="T60" s="10"/>
      <c r="U60" s="10"/>
      <c r="V60" s="10"/>
      <c r="W60" s="10"/>
      <c r="X60" s="19"/>
      <c r="Y60" s="19"/>
      <c r="Z60" s="89"/>
      <c r="AA60" s="19"/>
      <c r="AB60" s="10"/>
    </row>
    <row r="61" spans="1:30" x14ac:dyDescent="0.25">
      <c r="A61" s="45">
        <v>59</v>
      </c>
      <c r="C61" s="10"/>
      <c r="R61" s="10"/>
      <c r="S61" s="19"/>
      <c r="T61" s="10"/>
      <c r="U61" s="10"/>
      <c r="V61" s="10"/>
      <c r="W61" s="10"/>
      <c r="X61" s="19"/>
      <c r="Y61" s="19"/>
      <c r="Z61" s="89"/>
      <c r="AA61" s="19"/>
      <c r="AB61" s="10"/>
    </row>
    <row r="62" spans="1:30" x14ac:dyDescent="0.25">
      <c r="A62" s="45">
        <v>60</v>
      </c>
      <c r="C62" s="10"/>
      <c r="R62" s="10"/>
      <c r="S62" s="19"/>
      <c r="T62" s="10"/>
      <c r="U62" s="10"/>
      <c r="V62" s="10"/>
      <c r="W62" s="10"/>
      <c r="X62" s="19"/>
      <c r="Y62" s="19"/>
      <c r="Z62" s="89"/>
      <c r="AA62" s="19"/>
      <c r="AB62" s="10"/>
    </row>
    <row r="63" spans="1:30" x14ac:dyDescent="0.25">
      <c r="A63" s="45">
        <v>61</v>
      </c>
      <c r="C63" s="10"/>
      <c r="R63" s="10"/>
      <c r="S63" s="19"/>
      <c r="T63" s="10"/>
      <c r="U63" s="10"/>
      <c r="V63" s="10"/>
      <c r="W63" s="10"/>
      <c r="X63" s="19"/>
      <c r="Y63" s="19"/>
      <c r="Z63" s="89"/>
      <c r="AA63" s="19"/>
      <c r="AB63" s="10"/>
    </row>
    <row r="64" spans="1:30" x14ac:dyDescent="0.25">
      <c r="A64" s="45">
        <v>62</v>
      </c>
      <c r="C64" s="10"/>
      <c r="R64" s="10"/>
      <c r="S64" s="19"/>
      <c r="T64" s="10"/>
      <c r="U64" s="10"/>
      <c r="V64" s="10"/>
      <c r="W64" s="10"/>
      <c r="X64" s="19"/>
      <c r="Y64" s="19"/>
      <c r="Z64" s="89"/>
      <c r="AA64" s="19"/>
      <c r="AB64" s="10"/>
    </row>
    <row r="65" spans="1:30" x14ac:dyDescent="0.25">
      <c r="A65" s="45">
        <v>63</v>
      </c>
      <c r="C65" s="10"/>
      <c r="R65" s="10"/>
      <c r="S65" s="19"/>
      <c r="T65" s="10"/>
      <c r="U65" s="10"/>
      <c r="V65" s="10"/>
      <c r="W65" s="10"/>
      <c r="X65" s="19"/>
      <c r="Y65" s="19"/>
      <c r="Z65" s="89"/>
      <c r="AA65" s="19"/>
      <c r="AB65" s="10"/>
    </row>
    <row r="66" spans="1:30" s="91" customFormat="1" x14ac:dyDescent="0.25">
      <c r="A66" s="45">
        <v>64</v>
      </c>
      <c r="B66" s="11"/>
      <c r="C66" s="10"/>
      <c r="D66" s="19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0"/>
      <c r="S66" s="19"/>
      <c r="T66" s="10"/>
      <c r="U66" s="10"/>
      <c r="V66" s="10"/>
      <c r="W66" s="10"/>
      <c r="X66" s="19"/>
      <c r="Y66" s="19"/>
      <c r="Z66" s="89"/>
      <c r="AA66" s="19"/>
      <c r="AB66" s="10"/>
      <c r="AC66" s="11"/>
      <c r="AD66" s="11"/>
    </row>
    <row r="67" spans="1:30" x14ac:dyDescent="0.25">
      <c r="A67" s="45">
        <v>65</v>
      </c>
      <c r="C67" s="10"/>
      <c r="R67" s="10"/>
      <c r="S67" s="19"/>
      <c r="T67" s="10"/>
      <c r="U67" s="10"/>
      <c r="V67" s="10"/>
      <c r="W67" s="10"/>
      <c r="X67" s="19"/>
      <c r="Y67" s="19"/>
      <c r="Z67" s="89"/>
      <c r="AA67" s="19"/>
      <c r="AB67" s="10"/>
    </row>
    <row r="68" spans="1:30" x14ac:dyDescent="0.25">
      <c r="A68" s="45">
        <v>66</v>
      </c>
      <c r="C68" s="10"/>
      <c r="R68" s="10"/>
      <c r="S68" s="19"/>
      <c r="T68" s="10"/>
      <c r="U68" s="10"/>
      <c r="V68" s="10"/>
      <c r="W68" s="10"/>
      <c r="X68" s="19"/>
      <c r="Y68" s="19"/>
      <c r="Z68" s="89"/>
      <c r="AA68" s="19"/>
      <c r="AB68" s="10"/>
    </row>
    <row r="69" spans="1:30" x14ac:dyDescent="0.25">
      <c r="A69" s="45">
        <v>67</v>
      </c>
      <c r="C69" s="10"/>
      <c r="R69" s="10"/>
      <c r="S69" s="19"/>
      <c r="T69" s="10"/>
      <c r="U69" s="10"/>
      <c r="V69" s="10"/>
      <c r="W69" s="10"/>
      <c r="X69" s="19"/>
      <c r="Y69" s="19"/>
      <c r="Z69" s="89"/>
      <c r="AA69" s="19"/>
      <c r="AB69" s="10"/>
    </row>
    <row r="70" spans="1:30" x14ac:dyDescent="0.25">
      <c r="A70" s="45">
        <v>68</v>
      </c>
      <c r="C70" s="10"/>
      <c r="R70" s="10"/>
      <c r="S70" s="19"/>
      <c r="T70" s="10"/>
      <c r="U70" s="10"/>
      <c r="V70" s="10"/>
      <c r="W70" s="10"/>
      <c r="X70" s="19"/>
      <c r="Y70" s="19"/>
      <c r="Z70" s="89"/>
      <c r="AA70" s="19"/>
      <c r="AB70" s="10"/>
    </row>
    <row r="71" spans="1:30" x14ac:dyDescent="0.25">
      <c r="A71" s="45">
        <v>69</v>
      </c>
      <c r="C71" s="10"/>
      <c r="R71" s="10"/>
      <c r="S71" s="19"/>
      <c r="T71" s="10"/>
      <c r="U71" s="10"/>
      <c r="V71" s="10"/>
      <c r="W71" s="10"/>
      <c r="X71" s="19"/>
      <c r="Y71" s="19"/>
      <c r="Z71" s="89"/>
      <c r="AA71" s="19"/>
      <c r="AB71" s="10"/>
    </row>
    <row r="72" spans="1:30" x14ac:dyDescent="0.25">
      <c r="A72" s="45">
        <v>70</v>
      </c>
      <c r="C72" s="10"/>
      <c r="R72" s="10"/>
      <c r="S72" s="19"/>
      <c r="T72" s="10"/>
      <c r="U72" s="10"/>
      <c r="V72" s="10"/>
      <c r="W72" s="10"/>
      <c r="X72" s="19"/>
      <c r="Y72" s="19"/>
      <c r="Z72" s="89"/>
      <c r="AA72" s="19"/>
      <c r="AB72" s="10"/>
    </row>
    <row r="73" spans="1:30" x14ac:dyDescent="0.25">
      <c r="A73" s="45">
        <v>71</v>
      </c>
      <c r="C73" s="10"/>
      <c r="R73" s="10"/>
      <c r="S73" s="19"/>
      <c r="T73" s="10"/>
      <c r="U73" s="10"/>
      <c r="V73" s="10"/>
      <c r="W73" s="10"/>
      <c r="X73" s="19"/>
      <c r="Y73" s="19"/>
      <c r="Z73" s="89"/>
      <c r="AA73" s="19"/>
      <c r="AB73" s="10"/>
    </row>
    <row r="74" spans="1:30" s="91" customFormat="1" x14ac:dyDescent="0.25">
      <c r="A74" s="45">
        <v>72</v>
      </c>
      <c r="B74" s="11"/>
      <c r="C74" s="10"/>
      <c r="D74" s="19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0"/>
      <c r="S74" s="19"/>
      <c r="T74" s="10"/>
      <c r="U74" s="10"/>
      <c r="V74" s="10"/>
      <c r="W74" s="10"/>
      <c r="X74" s="19"/>
      <c r="Y74" s="19"/>
      <c r="Z74" s="89"/>
      <c r="AA74" s="19"/>
      <c r="AB74" s="10"/>
      <c r="AC74" s="11"/>
      <c r="AD74" s="11"/>
    </row>
    <row r="75" spans="1:30" x14ac:dyDescent="0.25">
      <c r="A75" s="45">
        <v>73</v>
      </c>
      <c r="C75" s="10"/>
      <c r="R75" s="10"/>
      <c r="S75" s="19"/>
      <c r="T75" s="10"/>
      <c r="U75" s="10"/>
      <c r="V75" s="10"/>
      <c r="W75" s="10"/>
      <c r="X75" s="19"/>
      <c r="Y75" s="19"/>
      <c r="Z75" s="89"/>
      <c r="AA75" s="19"/>
      <c r="AB75" s="10"/>
    </row>
    <row r="76" spans="1:30" x14ac:dyDescent="0.25">
      <c r="A76" s="45">
        <v>74</v>
      </c>
      <c r="C76" s="10"/>
      <c r="R76" s="10"/>
      <c r="S76" s="19"/>
      <c r="T76" s="10"/>
      <c r="U76" s="10"/>
      <c r="V76" s="10"/>
      <c r="W76" s="10"/>
      <c r="X76" s="19"/>
      <c r="Y76" s="19"/>
      <c r="Z76" s="89"/>
      <c r="AA76" s="19"/>
      <c r="AB76" s="10"/>
    </row>
    <row r="77" spans="1:30" x14ac:dyDescent="0.25">
      <c r="A77" s="45">
        <v>75</v>
      </c>
      <c r="C77" s="10"/>
      <c r="R77" s="10"/>
      <c r="S77" s="19"/>
      <c r="T77" s="10"/>
      <c r="U77" s="10"/>
      <c r="V77" s="10"/>
      <c r="W77" s="10"/>
      <c r="X77" s="19"/>
      <c r="Y77" s="19"/>
      <c r="Z77" s="89"/>
      <c r="AA77" s="19"/>
      <c r="AB77" s="10"/>
    </row>
    <row r="78" spans="1:30" x14ac:dyDescent="0.25">
      <c r="A78" s="45">
        <v>76</v>
      </c>
      <c r="C78" s="10"/>
      <c r="R78" s="10"/>
      <c r="S78" s="19"/>
      <c r="T78" s="10"/>
      <c r="U78" s="10"/>
      <c r="V78" s="10"/>
      <c r="W78" s="10"/>
      <c r="X78" s="19"/>
      <c r="Y78" s="19"/>
      <c r="Z78" s="89"/>
      <c r="AA78" s="19"/>
      <c r="AB78" s="10"/>
    </row>
    <row r="79" spans="1:30" x14ac:dyDescent="0.25">
      <c r="A79" s="45">
        <v>77</v>
      </c>
      <c r="C79" s="10"/>
      <c r="R79" s="10"/>
      <c r="S79" s="19"/>
      <c r="T79" s="10"/>
      <c r="U79" s="10"/>
      <c r="V79" s="10"/>
      <c r="W79" s="10"/>
      <c r="X79" s="19"/>
      <c r="Y79" s="19"/>
      <c r="Z79" s="89"/>
      <c r="AA79" s="19"/>
      <c r="AB79" s="10"/>
    </row>
    <row r="80" spans="1:30" x14ac:dyDescent="0.25">
      <c r="A80" s="45">
        <v>78</v>
      </c>
      <c r="C80" s="10"/>
      <c r="R80" s="10"/>
      <c r="S80" s="19"/>
      <c r="T80" s="10"/>
      <c r="U80" s="10"/>
      <c r="V80" s="10"/>
      <c r="W80" s="10"/>
      <c r="X80" s="19"/>
      <c r="Y80" s="19"/>
      <c r="Z80" s="89"/>
      <c r="AA80" s="19"/>
      <c r="AB80" s="10"/>
    </row>
    <row r="81" spans="1:30" x14ac:dyDescent="0.25">
      <c r="A81" s="45">
        <v>79</v>
      </c>
      <c r="C81" s="10"/>
      <c r="R81" s="10"/>
      <c r="S81" s="19"/>
      <c r="T81" s="10"/>
      <c r="U81" s="10"/>
      <c r="V81" s="10"/>
      <c r="W81" s="10"/>
      <c r="X81" s="19"/>
      <c r="Y81" s="19"/>
      <c r="Z81" s="89"/>
      <c r="AA81" s="19"/>
      <c r="AB81" s="10"/>
    </row>
    <row r="82" spans="1:30" x14ac:dyDescent="0.25">
      <c r="A82" s="45">
        <v>80</v>
      </c>
      <c r="C82" s="10"/>
      <c r="R82" s="10"/>
      <c r="S82" s="19"/>
      <c r="T82" s="10"/>
      <c r="U82" s="10"/>
      <c r="V82" s="10"/>
      <c r="W82" s="10"/>
      <c r="X82" s="19"/>
      <c r="Y82" s="19"/>
      <c r="Z82" s="89"/>
      <c r="AA82" s="19"/>
      <c r="AB82" s="10"/>
    </row>
    <row r="83" spans="1:30" x14ac:dyDescent="0.25">
      <c r="A83" s="45">
        <v>81</v>
      </c>
      <c r="C83" s="10"/>
      <c r="R83" s="10"/>
      <c r="S83" s="19"/>
      <c r="T83" s="10"/>
      <c r="U83" s="10"/>
      <c r="V83" s="10"/>
      <c r="W83" s="10"/>
      <c r="X83" s="19"/>
      <c r="Y83" s="19"/>
      <c r="Z83" s="89"/>
      <c r="AA83" s="19"/>
      <c r="AB83" s="10"/>
    </row>
    <row r="84" spans="1:30" x14ac:dyDescent="0.25">
      <c r="A84" s="45">
        <v>82</v>
      </c>
      <c r="C84" s="10"/>
      <c r="R84" s="10"/>
      <c r="S84" s="19"/>
      <c r="T84" s="10"/>
      <c r="U84" s="10"/>
      <c r="V84" s="10"/>
      <c r="W84" s="10"/>
      <c r="X84" s="19"/>
      <c r="Y84" s="19"/>
      <c r="Z84" s="89"/>
      <c r="AA84" s="19"/>
      <c r="AB84" s="10"/>
    </row>
    <row r="85" spans="1:30" s="91" customFormat="1" x14ac:dyDescent="0.25">
      <c r="A85" s="45">
        <v>83</v>
      </c>
      <c r="B85" s="11"/>
      <c r="C85" s="10"/>
      <c r="D85" s="19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0"/>
      <c r="S85" s="19"/>
      <c r="T85" s="10"/>
      <c r="U85" s="10"/>
      <c r="V85" s="10"/>
      <c r="W85" s="10"/>
      <c r="X85" s="19"/>
      <c r="Y85" s="19"/>
      <c r="Z85" s="89"/>
      <c r="AA85" s="19"/>
      <c r="AB85" s="10"/>
      <c r="AC85" s="11"/>
      <c r="AD85" s="11"/>
    </row>
    <row r="86" spans="1:30" x14ac:dyDescent="0.25">
      <c r="A86" s="45">
        <v>84</v>
      </c>
      <c r="C86" s="10"/>
      <c r="R86" s="10"/>
      <c r="S86" s="19"/>
      <c r="T86" s="10"/>
      <c r="U86" s="10"/>
      <c r="V86" s="10"/>
      <c r="W86" s="10"/>
      <c r="X86" s="19"/>
      <c r="Y86" s="19"/>
      <c r="Z86" s="89"/>
      <c r="AA86" s="19"/>
      <c r="AB86" s="10"/>
    </row>
    <row r="87" spans="1:30" x14ac:dyDescent="0.25">
      <c r="A87" s="45">
        <v>85</v>
      </c>
      <c r="C87" s="10"/>
      <c r="R87" s="10"/>
      <c r="S87" s="19"/>
      <c r="T87" s="10"/>
      <c r="U87" s="10"/>
      <c r="V87" s="10"/>
      <c r="W87" s="10"/>
      <c r="X87" s="19"/>
      <c r="Y87" s="19"/>
      <c r="Z87" s="89"/>
      <c r="AA87" s="19"/>
      <c r="AB87" s="10"/>
    </row>
    <row r="88" spans="1:30" x14ac:dyDescent="0.25">
      <c r="A88" s="45">
        <v>86</v>
      </c>
      <c r="C88" s="10"/>
      <c r="R88" s="10"/>
      <c r="S88" s="19"/>
      <c r="T88" s="10"/>
      <c r="U88" s="10"/>
      <c r="V88" s="10"/>
      <c r="W88" s="10"/>
      <c r="X88" s="19"/>
      <c r="Y88" s="19"/>
      <c r="Z88" s="89"/>
      <c r="AA88" s="19"/>
      <c r="AB88" s="10"/>
    </row>
    <row r="89" spans="1:30" x14ac:dyDescent="0.25">
      <c r="A89" s="45">
        <v>87</v>
      </c>
      <c r="C89" s="10"/>
      <c r="R89" s="10"/>
      <c r="S89" s="19"/>
      <c r="T89" s="10"/>
      <c r="U89" s="10"/>
      <c r="V89" s="10"/>
      <c r="W89" s="10"/>
      <c r="X89" s="19"/>
      <c r="Y89" s="19"/>
      <c r="Z89" s="89"/>
      <c r="AA89" s="19"/>
      <c r="AB89" s="10"/>
    </row>
    <row r="90" spans="1:30" x14ac:dyDescent="0.25">
      <c r="A90" s="45">
        <v>88</v>
      </c>
      <c r="C90" s="10"/>
      <c r="R90" s="10"/>
      <c r="S90" s="19"/>
      <c r="T90" s="10"/>
      <c r="U90" s="10"/>
      <c r="V90" s="10"/>
      <c r="W90" s="10"/>
      <c r="X90" s="19"/>
      <c r="Y90" s="19"/>
      <c r="Z90" s="89"/>
      <c r="AA90" s="19"/>
      <c r="AB90" s="10"/>
    </row>
    <row r="91" spans="1:30" x14ac:dyDescent="0.25">
      <c r="A91" s="45">
        <v>89</v>
      </c>
      <c r="C91" s="10"/>
      <c r="R91" s="10"/>
      <c r="S91" s="19"/>
      <c r="T91" s="10"/>
      <c r="U91" s="10"/>
      <c r="V91" s="10"/>
      <c r="W91" s="10"/>
      <c r="X91" s="19"/>
      <c r="Y91" s="19"/>
      <c r="Z91" s="89"/>
      <c r="AA91" s="19"/>
      <c r="AB91" s="10"/>
    </row>
    <row r="92" spans="1:30" s="91" customFormat="1" x14ac:dyDescent="0.25">
      <c r="A92" s="45">
        <v>90</v>
      </c>
      <c r="B92" s="11"/>
      <c r="C92" s="10"/>
      <c r="D92" s="19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0"/>
      <c r="S92" s="19"/>
      <c r="T92" s="10"/>
      <c r="U92" s="10"/>
      <c r="V92" s="10"/>
      <c r="W92" s="10"/>
      <c r="X92" s="19"/>
      <c r="Y92" s="19"/>
      <c r="Z92" s="89"/>
      <c r="AA92" s="19"/>
      <c r="AB92" s="10"/>
      <c r="AC92" s="11"/>
      <c r="AD92" s="11"/>
    </row>
    <row r="93" spans="1:30" x14ac:dyDescent="0.25">
      <c r="A93" s="45">
        <v>91</v>
      </c>
      <c r="C93" s="10"/>
      <c r="R93" s="10"/>
      <c r="S93" s="19"/>
      <c r="T93" s="10"/>
      <c r="U93" s="10"/>
      <c r="V93" s="10"/>
      <c r="W93" s="10"/>
      <c r="X93" s="19"/>
      <c r="Y93" s="19"/>
      <c r="Z93" s="89"/>
      <c r="AA93" s="19"/>
      <c r="AB93" s="10"/>
    </row>
    <row r="94" spans="1:30" x14ac:dyDescent="0.25">
      <c r="A94" s="45">
        <v>92</v>
      </c>
      <c r="C94" s="10"/>
      <c r="R94" s="10"/>
      <c r="S94" s="19"/>
      <c r="T94" s="10"/>
      <c r="U94" s="10"/>
      <c r="V94" s="10"/>
      <c r="W94" s="10"/>
      <c r="X94" s="19"/>
      <c r="Y94" s="19"/>
      <c r="Z94" s="89"/>
      <c r="AA94" s="19"/>
      <c r="AB94" s="10"/>
    </row>
    <row r="95" spans="1:30" x14ac:dyDescent="0.25">
      <c r="A95" s="45">
        <v>93</v>
      </c>
      <c r="C95" s="10"/>
      <c r="R95" s="10"/>
      <c r="S95" s="19"/>
      <c r="T95" s="10"/>
      <c r="U95" s="10"/>
      <c r="V95" s="10"/>
      <c r="W95" s="10"/>
      <c r="X95" s="19"/>
      <c r="Y95" s="19"/>
      <c r="Z95" s="89"/>
      <c r="AA95" s="19"/>
      <c r="AB95" s="10"/>
    </row>
    <row r="96" spans="1:30" x14ac:dyDescent="0.25">
      <c r="A96" s="45">
        <v>94</v>
      </c>
      <c r="C96" s="10"/>
      <c r="R96" s="10"/>
      <c r="S96" s="19"/>
      <c r="T96" s="10"/>
      <c r="U96" s="10"/>
      <c r="V96" s="10"/>
      <c r="W96" s="10"/>
      <c r="X96" s="19"/>
      <c r="Y96" s="19"/>
      <c r="Z96" s="89"/>
      <c r="AA96" s="19"/>
      <c r="AB96" s="10"/>
    </row>
    <row r="97" spans="1:30" x14ac:dyDescent="0.25">
      <c r="A97" s="45">
        <v>95</v>
      </c>
      <c r="C97" s="10"/>
      <c r="R97" s="10"/>
      <c r="S97" s="19"/>
      <c r="T97" s="10"/>
      <c r="U97" s="10"/>
      <c r="V97" s="10"/>
      <c r="W97" s="10"/>
      <c r="X97" s="19"/>
      <c r="Y97" s="19"/>
      <c r="Z97" s="89"/>
      <c r="AA97" s="19"/>
      <c r="AB97" s="10"/>
    </row>
    <row r="98" spans="1:30" x14ac:dyDescent="0.25">
      <c r="A98" s="45">
        <v>96</v>
      </c>
      <c r="C98" s="10"/>
      <c r="R98" s="10"/>
      <c r="S98" s="19"/>
      <c r="T98" s="10"/>
      <c r="U98" s="10"/>
      <c r="V98" s="10"/>
      <c r="W98" s="10"/>
      <c r="X98" s="19"/>
      <c r="Y98" s="19"/>
      <c r="Z98" s="89"/>
      <c r="AA98" s="19"/>
      <c r="AB98" s="10"/>
    </row>
    <row r="99" spans="1:30" x14ac:dyDescent="0.25">
      <c r="A99" s="45">
        <v>97</v>
      </c>
      <c r="C99" s="10"/>
      <c r="R99" s="10"/>
      <c r="S99" s="19"/>
      <c r="T99" s="10"/>
      <c r="U99" s="10"/>
      <c r="V99" s="10"/>
      <c r="W99" s="10"/>
      <c r="X99" s="19"/>
      <c r="Y99" s="19"/>
      <c r="Z99" s="89"/>
      <c r="AA99" s="19"/>
      <c r="AB99" s="10"/>
    </row>
    <row r="100" spans="1:30" x14ac:dyDescent="0.25">
      <c r="A100" s="45">
        <v>98</v>
      </c>
      <c r="C100" s="10"/>
      <c r="R100" s="10"/>
      <c r="S100" s="19"/>
      <c r="T100" s="10"/>
      <c r="U100" s="10"/>
      <c r="V100" s="10"/>
      <c r="W100" s="10"/>
      <c r="X100" s="19"/>
      <c r="Y100" s="19"/>
      <c r="Z100" s="89"/>
      <c r="AA100" s="19"/>
      <c r="AB100" s="10"/>
    </row>
    <row r="101" spans="1:30" s="91" customFormat="1" x14ac:dyDescent="0.25">
      <c r="A101" s="45">
        <v>99</v>
      </c>
      <c r="B101" s="11"/>
      <c r="C101" s="10"/>
      <c r="D101" s="19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0"/>
      <c r="S101" s="19"/>
      <c r="T101" s="10"/>
      <c r="U101" s="10"/>
      <c r="V101" s="10"/>
      <c r="W101" s="10"/>
      <c r="X101" s="19"/>
      <c r="Y101" s="19"/>
      <c r="Z101" s="89"/>
      <c r="AA101" s="19"/>
      <c r="AB101" s="10"/>
      <c r="AC101" s="11"/>
      <c r="AD101" s="11"/>
    </row>
    <row r="102" spans="1:30" x14ac:dyDescent="0.25">
      <c r="A102" s="45">
        <v>100</v>
      </c>
      <c r="C102" s="10"/>
      <c r="R102" s="10"/>
      <c r="S102" s="19"/>
      <c r="T102" s="10"/>
      <c r="U102" s="10"/>
      <c r="V102" s="10"/>
      <c r="W102" s="10"/>
      <c r="X102" s="19"/>
      <c r="Y102" s="19"/>
      <c r="Z102" s="89"/>
      <c r="AA102" s="19"/>
      <c r="AB102" s="10"/>
    </row>
    <row r="103" spans="1:30" x14ac:dyDescent="0.25">
      <c r="A103" s="45">
        <v>101</v>
      </c>
      <c r="C103" s="10"/>
      <c r="R103" s="10"/>
      <c r="S103" s="19"/>
      <c r="T103" s="10"/>
      <c r="U103" s="10"/>
      <c r="V103" s="10"/>
      <c r="W103" s="10"/>
      <c r="X103" s="19"/>
      <c r="Y103" s="19"/>
      <c r="Z103" s="89"/>
      <c r="AA103" s="19"/>
      <c r="AB103" s="10"/>
    </row>
    <row r="104" spans="1:30" x14ac:dyDescent="0.25">
      <c r="A104" s="45">
        <v>102</v>
      </c>
      <c r="C104" s="10"/>
      <c r="R104" s="10"/>
      <c r="S104" s="19"/>
      <c r="T104" s="10"/>
      <c r="U104" s="10"/>
      <c r="V104" s="10"/>
      <c r="W104" s="10"/>
      <c r="X104" s="19"/>
      <c r="Y104" s="19"/>
      <c r="Z104" s="89"/>
      <c r="AA104" s="19"/>
      <c r="AB104" s="10"/>
    </row>
    <row r="105" spans="1:30" x14ac:dyDescent="0.25">
      <c r="A105" s="45">
        <v>103</v>
      </c>
      <c r="C105" s="10"/>
      <c r="R105" s="10"/>
      <c r="S105" s="19"/>
      <c r="T105" s="10"/>
      <c r="U105" s="10"/>
      <c r="V105" s="10"/>
      <c r="W105" s="10"/>
      <c r="X105" s="19"/>
      <c r="Y105" s="19"/>
      <c r="Z105" s="89"/>
      <c r="AA105" s="19"/>
      <c r="AB105" s="10"/>
    </row>
    <row r="106" spans="1:30" x14ac:dyDescent="0.25">
      <c r="A106" s="45">
        <v>104</v>
      </c>
      <c r="C106" s="10"/>
      <c r="R106" s="10"/>
      <c r="S106" s="19"/>
      <c r="T106" s="10"/>
      <c r="U106" s="10"/>
      <c r="V106" s="10"/>
      <c r="W106" s="10"/>
      <c r="X106" s="19"/>
      <c r="Y106" s="19"/>
      <c r="Z106" s="89"/>
      <c r="AA106" s="19"/>
      <c r="AB106" s="10"/>
    </row>
    <row r="107" spans="1:30" x14ac:dyDescent="0.25">
      <c r="A107" s="45">
        <v>105</v>
      </c>
      <c r="C107" s="10"/>
      <c r="R107" s="10"/>
      <c r="S107" s="19"/>
      <c r="T107" s="10"/>
      <c r="U107" s="10"/>
      <c r="V107" s="10"/>
      <c r="W107" s="10"/>
      <c r="X107" s="19"/>
      <c r="Y107" s="19"/>
      <c r="Z107" s="89"/>
      <c r="AA107" s="19"/>
      <c r="AB107" s="10"/>
    </row>
    <row r="108" spans="1:30" x14ac:dyDescent="0.25">
      <c r="A108" s="45">
        <v>106</v>
      </c>
      <c r="C108" s="10"/>
      <c r="R108" s="10"/>
      <c r="S108" s="19"/>
      <c r="T108" s="10"/>
      <c r="U108" s="10"/>
      <c r="V108" s="10"/>
      <c r="W108" s="10"/>
      <c r="X108" s="19"/>
      <c r="Y108" s="19"/>
      <c r="Z108" s="89"/>
      <c r="AA108" s="19"/>
      <c r="AB108" s="10"/>
    </row>
    <row r="109" spans="1:30" s="91" customFormat="1" x14ac:dyDescent="0.25">
      <c r="A109" s="45">
        <v>107</v>
      </c>
      <c r="B109" s="11"/>
      <c r="C109" s="1284"/>
      <c r="D109" s="19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0"/>
      <c r="S109" s="19"/>
      <c r="T109" s="10"/>
      <c r="U109" s="10"/>
      <c r="V109" s="10"/>
      <c r="W109" s="10"/>
      <c r="X109" s="19"/>
      <c r="Y109" s="19"/>
      <c r="Z109" s="89"/>
      <c r="AA109" s="19"/>
      <c r="AB109" s="10"/>
      <c r="AC109" s="11"/>
      <c r="AD109" s="11"/>
    </row>
    <row r="110" spans="1:30" s="90" customFormat="1" x14ac:dyDescent="0.25">
      <c r="A110" s="45">
        <v>108</v>
      </c>
      <c r="B110" s="11"/>
      <c r="C110" s="1284"/>
      <c r="D110" s="19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0"/>
      <c r="S110" s="19"/>
      <c r="T110" s="10"/>
      <c r="U110" s="10"/>
      <c r="V110" s="10"/>
      <c r="W110" s="10"/>
      <c r="X110" s="19"/>
      <c r="Y110" s="19"/>
      <c r="Z110" s="89"/>
      <c r="AA110" s="19"/>
      <c r="AB110" s="10"/>
      <c r="AC110" s="11"/>
      <c r="AD110" s="11"/>
    </row>
    <row r="111" spans="1:30" x14ac:dyDescent="0.25">
      <c r="A111" s="45">
        <v>109</v>
      </c>
      <c r="C111" s="10"/>
      <c r="R111" s="10"/>
      <c r="S111" s="19"/>
      <c r="T111" s="10"/>
      <c r="U111" s="10"/>
      <c r="V111" s="10"/>
      <c r="W111" s="10"/>
      <c r="X111" s="19"/>
      <c r="Y111" s="19"/>
      <c r="Z111" s="89"/>
      <c r="AA111" s="19"/>
      <c r="AB111" s="10"/>
    </row>
    <row r="112" spans="1:30" x14ac:dyDescent="0.25">
      <c r="A112" s="45">
        <v>110</v>
      </c>
      <c r="C112" s="10"/>
      <c r="R112" s="10"/>
      <c r="S112" s="19"/>
      <c r="T112" s="10"/>
      <c r="U112" s="10"/>
      <c r="V112" s="10"/>
      <c r="W112" s="10"/>
      <c r="X112" s="19"/>
      <c r="Y112" s="19"/>
      <c r="Z112" s="89"/>
      <c r="AA112" s="19"/>
      <c r="AB112" s="10"/>
    </row>
    <row r="113" spans="1:30" x14ac:dyDescent="0.25">
      <c r="A113" s="45">
        <v>111</v>
      </c>
      <c r="C113" s="10"/>
      <c r="R113" s="10"/>
      <c r="S113" s="19"/>
      <c r="T113" s="10"/>
      <c r="U113" s="10"/>
      <c r="V113" s="10"/>
      <c r="W113" s="10"/>
      <c r="X113" s="19"/>
      <c r="Y113" s="19"/>
      <c r="Z113" s="89"/>
      <c r="AA113" s="19"/>
      <c r="AB113" s="10"/>
    </row>
    <row r="114" spans="1:30" x14ac:dyDescent="0.25">
      <c r="A114" s="45">
        <v>112</v>
      </c>
      <c r="C114" s="10"/>
      <c r="R114" s="10"/>
      <c r="S114" s="19"/>
      <c r="T114" s="10"/>
      <c r="U114" s="10"/>
      <c r="V114" s="10"/>
      <c r="W114" s="10"/>
      <c r="X114" s="19"/>
      <c r="Y114" s="19"/>
      <c r="Z114" s="89"/>
      <c r="AA114" s="19"/>
      <c r="AB114" s="10"/>
    </row>
    <row r="115" spans="1:30" s="91" customFormat="1" x14ac:dyDescent="0.25">
      <c r="A115" s="45">
        <v>113</v>
      </c>
      <c r="B115" s="11"/>
      <c r="C115" s="10"/>
      <c r="D115" s="19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0"/>
      <c r="S115" s="19"/>
      <c r="T115" s="10"/>
      <c r="U115" s="10"/>
      <c r="V115" s="10"/>
      <c r="W115" s="10"/>
      <c r="X115" s="19"/>
      <c r="Y115" s="19"/>
      <c r="Z115" s="89"/>
      <c r="AA115" s="19"/>
      <c r="AB115" s="10"/>
      <c r="AC115" s="11"/>
      <c r="AD115" s="11"/>
    </row>
    <row r="116" spans="1:30" x14ac:dyDescent="0.25">
      <c r="A116" s="45">
        <v>114</v>
      </c>
      <c r="C116" s="10"/>
      <c r="R116" s="10"/>
      <c r="S116" s="19"/>
      <c r="T116" s="10"/>
      <c r="U116" s="10"/>
      <c r="V116" s="10"/>
      <c r="W116" s="10"/>
      <c r="X116" s="19"/>
      <c r="Y116" s="19"/>
      <c r="Z116" s="89"/>
      <c r="AA116" s="19"/>
      <c r="AB116" s="10"/>
    </row>
    <row r="117" spans="1:30" x14ac:dyDescent="0.25">
      <c r="A117" s="45">
        <v>115</v>
      </c>
      <c r="C117" s="10"/>
      <c r="R117" s="10"/>
      <c r="S117" s="19"/>
      <c r="T117" s="10"/>
      <c r="U117" s="10"/>
      <c r="V117" s="10"/>
      <c r="W117" s="10"/>
      <c r="X117" s="19"/>
      <c r="Y117" s="19"/>
      <c r="Z117" s="89"/>
      <c r="AA117" s="19"/>
      <c r="AB117" s="10"/>
    </row>
    <row r="118" spans="1:30" x14ac:dyDescent="0.25">
      <c r="A118" s="45">
        <v>116</v>
      </c>
      <c r="C118" s="10"/>
      <c r="R118" s="10"/>
      <c r="S118" s="19"/>
      <c r="T118" s="10"/>
      <c r="U118" s="10"/>
      <c r="V118" s="10"/>
      <c r="W118" s="10"/>
      <c r="X118" s="19"/>
      <c r="Y118" s="19"/>
      <c r="Z118" s="89"/>
      <c r="AA118" s="19"/>
      <c r="AB118" s="10"/>
    </row>
    <row r="119" spans="1:30" x14ac:dyDescent="0.25">
      <c r="A119" s="45">
        <v>117</v>
      </c>
      <c r="C119" s="10"/>
      <c r="R119" s="10"/>
      <c r="S119" s="19"/>
      <c r="T119" s="10"/>
      <c r="U119" s="10"/>
      <c r="V119" s="10"/>
      <c r="W119" s="10"/>
      <c r="X119" s="19"/>
      <c r="Y119" s="19"/>
      <c r="Z119" s="89"/>
      <c r="AA119" s="19"/>
      <c r="AB119" s="10"/>
    </row>
    <row r="120" spans="1:30" x14ac:dyDescent="0.25">
      <c r="A120" s="45">
        <v>118</v>
      </c>
      <c r="C120" s="10"/>
      <c r="R120" s="10"/>
      <c r="S120" s="19"/>
      <c r="T120" s="10"/>
      <c r="U120" s="10"/>
      <c r="V120" s="10"/>
      <c r="W120" s="10"/>
      <c r="X120" s="19"/>
      <c r="Y120" s="19"/>
      <c r="Z120" s="89"/>
      <c r="AA120" s="19"/>
      <c r="AB120" s="10"/>
    </row>
    <row r="121" spans="1:30" x14ac:dyDescent="0.25">
      <c r="A121" s="45">
        <v>119</v>
      </c>
      <c r="C121" s="10"/>
      <c r="R121" s="10"/>
      <c r="S121" s="19"/>
      <c r="T121" s="10"/>
      <c r="U121" s="10"/>
      <c r="V121" s="10"/>
      <c r="W121" s="10"/>
      <c r="X121" s="19"/>
      <c r="Y121" s="19"/>
      <c r="Z121" s="89"/>
      <c r="AA121" s="19"/>
      <c r="AB121" s="10"/>
    </row>
    <row r="122" spans="1:30" x14ac:dyDescent="0.25">
      <c r="A122" s="45">
        <v>120</v>
      </c>
      <c r="C122" s="10"/>
      <c r="R122" s="10"/>
      <c r="S122" s="19"/>
      <c r="T122" s="10"/>
      <c r="U122" s="10"/>
      <c r="V122" s="10"/>
      <c r="W122" s="10"/>
      <c r="X122" s="19"/>
      <c r="Y122" s="19"/>
      <c r="Z122" s="89"/>
      <c r="AA122" s="19"/>
      <c r="AB122" s="10"/>
    </row>
    <row r="123" spans="1:30" s="91" customFormat="1" x14ac:dyDescent="0.25">
      <c r="A123" s="45">
        <v>121</v>
      </c>
      <c r="B123" s="11"/>
      <c r="C123" s="10"/>
      <c r="D123" s="19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0"/>
      <c r="S123" s="19"/>
      <c r="T123" s="10"/>
      <c r="U123" s="10"/>
      <c r="V123" s="10"/>
      <c r="W123" s="10"/>
      <c r="X123" s="19"/>
      <c r="Y123" s="19"/>
      <c r="Z123" s="89"/>
      <c r="AA123" s="19"/>
      <c r="AB123" s="10"/>
      <c r="AC123" s="11"/>
      <c r="AD123" s="11"/>
    </row>
    <row r="124" spans="1:30" x14ac:dyDescent="0.25">
      <c r="A124" s="45">
        <v>122</v>
      </c>
      <c r="C124" s="10"/>
      <c r="R124" s="10"/>
      <c r="S124" s="19"/>
      <c r="T124" s="10"/>
      <c r="U124" s="10"/>
      <c r="V124" s="10"/>
      <c r="W124" s="10"/>
      <c r="X124" s="19"/>
      <c r="Y124" s="19"/>
      <c r="Z124" s="89"/>
      <c r="AA124" s="19"/>
      <c r="AB124" s="10"/>
    </row>
    <row r="125" spans="1:30" x14ac:dyDescent="0.25">
      <c r="A125" s="45">
        <v>123</v>
      </c>
      <c r="C125" s="10"/>
      <c r="R125" s="10"/>
      <c r="S125" s="19"/>
      <c r="T125" s="10"/>
      <c r="U125" s="10"/>
      <c r="V125" s="10"/>
      <c r="W125" s="10"/>
      <c r="X125" s="19"/>
      <c r="Y125" s="19"/>
      <c r="Z125" s="89"/>
      <c r="AA125" s="19"/>
      <c r="AB125" s="10"/>
    </row>
    <row r="126" spans="1:30" x14ac:dyDescent="0.25">
      <c r="A126" s="45">
        <v>124</v>
      </c>
      <c r="C126" s="10"/>
      <c r="R126" s="10"/>
      <c r="S126" s="19"/>
      <c r="T126" s="10"/>
      <c r="U126" s="10"/>
      <c r="V126" s="10"/>
      <c r="W126" s="10"/>
      <c r="X126" s="19"/>
      <c r="Y126" s="19"/>
      <c r="Z126" s="89"/>
      <c r="AA126" s="19"/>
      <c r="AB126" s="10"/>
    </row>
    <row r="127" spans="1:30" x14ac:dyDescent="0.25">
      <c r="A127" s="45">
        <v>125</v>
      </c>
      <c r="C127" s="10"/>
      <c r="R127" s="10"/>
      <c r="S127" s="19"/>
      <c r="T127" s="10"/>
      <c r="U127" s="10"/>
      <c r="V127" s="10"/>
      <c r="W127" s="10"/>
      <c r="X127" s="19"/>
      <c r="Y127" s="19"/>
      <c r="Z127" s="89"/>
      <c r="AA127" s="19"/>
      <c r="AB127" s="10"/>
    </row>
    <row r="128" spans="1:30" x14ac:dyDescent="0.25">
      <c r="A128" s="45">
        <v>126</v>
      </c>
      <c r="C128" s="10"/>
      <c r="R128" s="10"/>
      <c r="S128" s="19"/>
      <c r="T128" s="10"/>
      <c r="U128" s="10"/>
      <c r="V128" s="10"/>
      <c r="W128" s="10"/>
      <c r="X128" s="19"/>
      <c r="Y128" s="19"/>
      <c r="Z128" s="89"/>
      <c r="AA128" s="19"/>
      <c r="AB128" s="10"/>
    </row>
    <row r="129" spans="1:30" s="91" customFormat="1" x14ac:dyDescent="0.25">
      <c r="A129" s="45">
        <v>127</v>
      </c>
      <c r="B129" s="11"/>
      <c r="C129" s="10"/>
      <c r="D129" s="19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0"/>
      <c r="S129" s="19"/>
      <c r="T129" s="10"/>
      <c r="U129" s="10"/>
      <c r="V129" s="10"/>
      <c r="W129" s="10"/>
      <c r="X129" s="19"/>
      <c r="Y129" s="19"/>
      <c r="Z129" s="89"/>
      <c r="AA129" s="19"/>
      <c r="AB129" s="10"/>
      <c r="AC129" s="11"/>
      <c r="AD129" s="11"/>
    </row>
    <row r="130" spans="1:30" x14ac:dyDescent="0.25">
      <c r="A130" s="45">
        <v>128</v>
      </c>
      <c r="C130" s="10"/>
      <c r="R130" s="10"/>
      <c r="S130" s="19"/>
      <c r="T130" s="10"/>
      <c r="U130" s="10"/>
      <c r="V130" s="10"/>
      <c r="W130" s="10"/>
      <c r="X130" s="19"/>
      <c r="Y130" s="19"/>
      <c r="Z130" s="89"/>
      <c r="AA130" s="19"/>
      <c r="AB130" s="10"/>
    </row>
    <row r="131" spans="1:30" x14ac:dyDescent="0.25">
      <c r="A131" s="45">
        <v>129</v>
      </c>
      <c r="C131" s="10"/>
      <c r="R131" s="10"/>
      <c r="S131" s="19"/>
      <c r="T131" s="10"/>
      <c r="U131" s="10"/>
      <c r="V131" s="10"/>
      <c r="W131" s="10"/>
      <c r="X131" s="19"/>
      <c r="Y131" s="19"/>
      <c r="Z131" s="89"/>
      <c r="AA131" s="19"/>
      <c r="AB131" s="10"/>
    </row>
    <row r="132" spans="1:30" x14ac:dyDescent="0.25">
      <c r="A132" s="45">
        <v>130</v>
      </c>
      <c r="C132" s="10"/>
      <c r="R132" s="10"/>
      <c r="S132" s="19"/>
      <c r="T132" s="10"/>
      <c r="U132" s="10"/>
      <c r="V132" s="10"/>
      <c r="W132" s="10"/>
      <c r="X132" s="19"/>
      <c r="Y132" s="19"/>
      <c r="Z132" s="89"/>
      <c r="AA132" s="19"/>
      <c r="AB132" s="10"/>
    </row>
    <row r="133" spans="1:30" x14ac:dyDescent="0.25">
      <c r="A133" s="45">
        <v>131</v>
      </c>
      <c r="C133" s="10"/>
      <c r="R133" s="10"/>
      <c r="S133" s="19"/>
      <c r="T133" s="10"/>
      <c r="U133" s="10"/>
      <c r="V133" s="10"/>
      <c r="W133" s="10"/>
      <c r="X133" s="19"/>
      <c r="Y133" s="19"/>
      <c r="Z133" s="89"/>
      <c r="AA133" s="19"/>
      <c r="AB133" s="10"/>
    </row>
    <row r="134" spans="1:30" s="91" customFormat="1" x14ac:dyDescent="0.25">
      <c r="A134" s="45">
        <v>132</v>
      </c>
      <c r="B134" s="11"/>
      <c r="C134" s="10"/>
      <c r="D134" s="19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0"/>
      <c r="S134" s="19"/>
      <c r="T134" s="10"/>
      <c r="U134" s="10"/>
      <c r="V134" s="10"/>
      <c r="W134" s="10"/>
      <c r="X134" s="19"/>
      <c r="Y134" s="19"/>
      <c r="Z134" s="89"/>
      <c r="AA134" s="19"/>
      <c r="AB134" s="10"/>
      <c r="AC134" s="11"/>
      <c r="AD134" s="11"/>
    </row>
    <row r="135" spans="1:30" x14ac:dyDescent="0.25">
      <c r="A135" s="45">
        <v>133</v>
      </c>
      <c r="C135" s="10"/>
      <c r="R135" s="10"/>
      <c r="S135" s="19"/>
      <c r="T135" s="10"/>
      <c r="U135" s="10"/>
      <c r="V135" s="10"/>
      <c r="W135" s="10"/>
      <c r="X135" s="19"/>
      <c r="Y135" s="19"/>
      <c r="Z135" s="89"/>
      <c r="AA135" s="19"/>
      <c r="AB135" s="10"/>
    </row>
    <row r="136" spans="1:30" x14ac:dyDescent="0.25">
      <c r="A136" s="45">
        <v>134</v>
      </c>
      <c r="C136" s="10"/>
      <c r="R136" s="10"/>
      <c r="S136" s="19"/>
      <c r="T136" s="10"/>
      <c r="U136" s="10"/>
      <c r="V136" s="10"/>
      <c r="W136" s="10"/>
      <c r="X136" s="19"/>
      <c r="Y136" s="19"/>
      <c r="Z136" s="89"/>
      <c r="AA136" s="19"/>
      <c r="AB136" s="10"/>
    </row>
    <row r="137" spans="1:30" x14ac:dyDescent="0.25">
      <c r="A137" s="45">
        <v>135</v>
      </c>
      <c r="C137" s="10"/>
      <c r="R137" s="10"/>
      <c r="S137" s="19"/>
      <c r="T137" s="10"/>
      <c r="U137" s="10"/>
      <c r="V137" s="10"/>
      <c r="W137" s="10"/>
      <c r="X137" s="19"/>
      <c r="Y137" s="19"/>
      <c r="Z137" s="89"/>
      <c r="AA137" s="19"/>
      <c r="AB137" s="10"/>
    </row>
    <row r="138" spans="1:30" x14ac:dyDescent="0.25">
      <c r="A138" s="45">
        <v>136</v>
      </c>
      <c r="C138" s="10"/>
      <c r="R138" s="10"/>
      <c r="S138" s="19"/>
      <c r="T138" s="10"/>
      <c r="U138" s="10"/>
      <c r="V138" s="10"/>
      <c r="W138" s="10"/>
      <c r="X138" s="19"/>
      <c r="Y138" s="19"/>
      <c r="Z138" s="89"/>
      <c r="AA138" s="19"/>
      <c r="AB138" s="10"/>
    </row>
    <row r="139" spans="1:30" x14ac:dyDescent="0.25">
      <c r="A139" s="45">
        <v>137</v>
      </c>
      <c r="C139" s="10"/>
      <c r="R139" s="10"/>
      <c r="S139" s="19"/>
      <c r="T139" s="10"/>
      <c r="U139" s="10"/>
      <c r="V139" s="10"/>
      <c r="W139" s="10"/>
      <c r="X139" s="19"/>
      <c r="Y139" s="19"/>
      <c r="Z139" s="89"/>
      <c r="AA139" s="19"/>
      <c r="AB139" s="10"/>
    </row>
    <row r="140" spans="1:30" s="91" customFormat="1" x14ac:dyDescent="0.25">
      <c r="A140" s="45">
        <v>138</v>
      </c>
      <c r="B140" s="11"/>
      <c r="C140" s="10"/>
      <c r="D140" s="19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0"/>
      <c r="S140" s="19"/>
      <c r="T140" s="10"/>
      <c r="U140" s="10"/>
      <c r="V140" s="10"/>
      <c r="W140" s="10"/>
      <c r="X140" s="19"/>
      <c r="Y140" s="19"/>
      <c r="Z140" s="89"/>
      <c r="AA140" s="19"/>
      <c r="AB140" s="10"/>
      <c r="AC140" s="11"/>
      <c r="AD140" s="11"/>
    </row>
    <row r="141" spans="1:30" x14ac:dyDescent="0.25">
      <c r="A141" s="45">
        <v>139</v>
      </c>
      <c r="C141" s="10"/>
      <c r="R141" s="10"/>
      <c r="S141" s="19"/>
      <c r="T141" s="10"/>
      <c r="U141" s="10"/>
      <c r="V141" s="10"/>
      <c r="W141" s="10"/>
      <c r="X141" s="19"/>
      <c r="Y141" s="19"/>
      <c r="Z141" s="89"/>
      <c r="AA141" s="19"/>
      <c r="AB141" s="10"/>
    </row>
    <row r="142" spans="1:30" x14ac:dyDescent="0.25">
      <c r="A142" s="45">
        <v>140</v>
      </c>
      <c r="C142" s="10"/>
      <c r="R142" s="10"/>
      <c r="S142" s="19"/>
      <c r="T142" s="10"/>
      <c r="U142" s="10"/>
      <c r="V142" s="10"/>
      <c r="W142" s="10"/>
      <c r="X142" s="19"/>
      <c r="Y142" s="19"/>
      <c r="Z142" s="89"/>
      <c r="AA142" s="19"/>
      <c r="AB142" s="10"/>
    </row>
    <row r="143" spans="1:30" x14ac:dyDescent="0.25">
      <c r="A143" s="45">
        <v>141</v>
      </c>
      <c r="C143" s="10"/>
      <c r="R143" s="10"/>
      <c r="S143" s="19"/>
      <c r="T143" s="10"/>
      <c r="U143" s="10"/>
      <c r="V143" s="10"/>
      <c r="W143" s="10"/>
      <c r="X143" s="19"/>
      <c r="Y143" s="19"/>
      <c r="Z143" s="89"/>
      <c r="AA143" s="19"/>
      <c r="AB143" s="10"/>
    </row>
    <row r="144" spans="1:30" x14ac:dyDescent="0.25">
      <c r="A144" s="45">
        <v>142</v>
      </c>
      <c r="C144" s="10"/>
      <c r="R144" s="10"/>
      <c r="S144" s="19"/>
      <c r="T144" s="10"/>
      <c r="U144" s="10"/>
      <c r="V144" s="10"/>
      <c r="W144" s="10"/>
      <c r="X144" s="19"/>
      <c r="Y144" s="19"/>
      <c r="Z144" s="89"/>
      <c r="AA144" s="19"/>
      <c r="AB144" s="10"/>
    </row>
    <row r="145" spans="1:30" s="91" customFormat="1" x14ac:dyDescent="0.25">
      <c r="A145" s="45">
        <v>143</v>
      </c>
      <c r="B145" s="11"/>
      <c r="C145" s="10"/>
      <c r="D145" s="19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0"/>
      <c r="S145" s="19"/>
      <c r="T145" s="10"/>
      <c r="U145" s="10"/>
      <c r="V145" s="10"/>
      <c r="W145" s="10"/>
      <c r="X145" s="19"/>
      <c r="Y145" s="19"/>
      <c r="Z145" s="89"/>
      <c r="AA145" s="19"/>
      <c r="AB145" s="10"/>
      <c r="AC145" s="11"/>
      <c r="AD145" s="11"/>
    </row>
    <row r="146" spans="1:30" x14ac:dyDescent="0.25">
      <c r="A146" s="45">
        <v>144</v>
      </c>
      <c r="C146" s="10"/>
      <c r="R146" s="10"/>
      <c r="S146" s="19"/>
      <c r="T146" s="10"/>
      <c r="U146" s="10"/>
      <c r="V146" s="10"/>
      <c r="W146" s="10"/>
      <c r="X146" s="19"/>
      <c r="Y146" s="19"/>
      <c r="Z146" s="89"/>
      <c r="AA146" s="19"/>
      <c r="AB146" s="10"/>
    </row>
    <row r="147" spans="1:30" x14ac:dyDescent="0.25">
      <c r="A147" s="45">
        <v>145</v>
      </c>
      <c r="C147" s="10"/>
      <c r="R147" s="10"/>
      <c r="S147" s="19"/>
      <c r="T147" s="10"/>
      <c r="U147" s="10"/>
      <c r="V147" s="10"/>
      <c r="W147" s="10"/>
      <c r="X147" s="19"/>
      <c r="Y147" s="19"/>
      <c r="Z147" s="89"/>
      <c r="AA147" s="19"/>
      <c r="AB147" s="10"/>
    </row>
    <row r="148" spans="1:30" x14ac:dyDescent="0.25">
      <c r="A148" s="45">
        <v>146</v>
      </c>
      <c r="C148" s="10"/>
      <c r="R148" s="10"/>
      <c r="S148" s="19"/>
      <c r="T148" s="10"/>
      <c r="U148" s="10"/>
      <c r="V148" s="10"/>
      <c r="W148" s="10"/>
      <c r="X148" s="19"/>
      <c r="Y148" s="19"/>
      <c r="Z148" s="89"/>
      <c r="AA148" s="19"/>
      <c r="AB148" s="10"/>
    </row>
    <row r="149" spans="1:30" s="91" customFormat="1" x14ac:dyDescent="0.25">
      <c r="A149" s="45">
        <v>147</v>
      </c>
      <c r="B149" s="11"/>
      <c r="C149" s="10"/>
      <c r="D149" s="19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0"/>
      <c r="S149" s="19"/>
      <c r="T149" s="10"/>
      <c r="U149" s="10"/>
      <c r="V149" s="10"/>
      <c r="W149" s="10"/>
      <c r="X149" s="19"/>
      <c r="Y149" s="19"/>
      <c r="Z149" s="89"/>
      <c r="AA149" s="19"/>
      <c r="AB149" s="10"/>
      <c r="AC149" s="11"/>
      <c r="AD149" s="11"/>
    </row>
    <row r="150" spans="1:30" x14ac:dyDescent="0.25">
      <c r="A150" s="45">
        <v>148</v>
      </c>
      <c r="C150" s="10"/>
      <c r="R150" s="10"/>
      <c r="S150" s="19"/>
      <c r="T150" s="10"/>
      <c r="U150" s="10"/>
      <c r="V150" s="10"/>
      <c r="W150" s="10"/>
      <c r="X150" s="19"/>
      <c r="Y150" s="19"/>
      <c r="Z150" s="89"/>
      <c r="AA150" s="19"/>
      <c r="AB150" s="10"/>
    </row>
    <row r="151" spans="1:30" x14ac:dyDescent="0.25">
      <c r="A151" s="45">
        <v>149</v>
      </c>
      <c r="C151" s="10"/>
      <c r="R151" s="10"/>
      <c r="S151" s="19"/>
      <c r="T151" s="10"/>
      <c r="U151" s="10"/>
      <c r="V151" s="10"/>
      <c r="W151" s="10"/>
      <c r="X151" s="19"/>
      <c r="Y151" s="19"/>
      <c r="Z151" s="89"/>
      <c r="AA151" s="19"/>
      <c r="AB151" s="10"/>
    </row>
    <row r="152" spans="1:30" x14ac:dyDescent="0.25">
      <c r="A152" s="45">
        <v>150</v>
      </c>
      <c r="C152" s="10"/>
      <c r="R152" s="10"/>
      <c r="S152" s="19"/>
      <c r="T152" s="10"/>
      <c r="U152" s="10"/>
      <c r="V152" s="10"/>
      <c r="W152" s="10"/>
      <c r="X152" s="19"/>
      <c r="Y152" s="19"/>
      <c r="Z152" s="89"/>
      <c r="AA152" s="19"/>
      <c r="AB152" s="10"/>
    </row>
    <row r="153" spans="1:30" s="91" customFormat="1" x14ac:dyDescent="0.25">
      <c r="A153" s="45">
        <v>151</v>
      </c>
      <c r="B153" s="11"/>
      <c r="C153" s="10"/>
      <c r="D153" s="19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0"/>
      <c r="S153" s="19"/>
      <c r="T153" s="10"/>
      <c r="U153" s="10"/>
      <c r="V153" s="10"/>
      <c r="W153" s="10"/>
      <c r="X153" s="19"/>
      <c r="Y153" s="19"/>
      <c r="Z153" s="89"/>
      <c r="AA153" s="19"/>
      <c r="AB153" s="10"/>
      <c r="AC153" s="11"/>
      <c r="AD153" s="11"/>
    </row>
    <row r="154" spans="1:30" x14ac:dyDescent="0.25">
      <c r="A154" s="45">
        <v>152</v>
      </c>
      <c r="C154" s="10"/>
      <c r="R154" s="10"/>
      <c r="S154" s="19"/>
      <c r="T154" s="10"/>
      <c r="U154" s="10"/>
      <c r="V154" s="10"/>
      <c r="W154" s="10"/>
      <c r="X154" s="19"/>
      <c r="Y154" s="19"/>
      <c r="Z154" s="89"/>
      <c r="AA154" s="19"/>
      <c r="AB154" s="10"/>
    </row>
    <row r="155" spans="1:30" x14ac:dyDescent="0.25">
      <c r="A155" s="45">
        <v>153</v>
      </c>
      <c r="C155" s="10"/>
      <c r="R155" s="10"/>
      <c r="S155" s="19"/>
      <c r="T155" s="10"/>
      <c r="U155" s="10"/>
      <c r="V155" s="10"/>
      <c r="W155" s="10"/>
      <c r="X155" s="19"/>
      <c r="Y155" s="19"/>
      <c r="Z155" s="89"/>
      <c r="AA155" s="19"/>
      <c r="AB155" s="10"/>
    </row>
    <row r="156" spans="1:30" x14ac:dyDescent="0.25">
      <c r="A156" s="45">
        <v>154</v>
      </c>
      <c r="C156" s="10"/>
      <c r="R156" s="10"/>
      <c r="S156" s="19"/>
      <c r="T156" s="10"/>
      <c r="U156" s="10"/>
      <c r="V156" s="10"/>
      <c r="W156" s="10"/>
      <c r="X156" s="19"/>
      <c r="Y156" s="19"/>
      <c r="Z156" s="89"/>
      <c r="AA156" s="19"/>
      <c r="AB156" s="10"/>
    </row>
    <row r="157" spans="1:30" s="91" customFormat="1" x14ac:dyDescent="0.25">
      <c r="A157" s="45">
        <v>155</v>
      </c>
      <c r="B157" s="11"/>
      <c r="C157" s="10"/>
      <c r="D157" s="19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0"/>
      <c r="S157" s="19"/>
      <c r="T157" s="10"/>
      <c r="U157" s="10"/>
      <c r="V157" s="10"/>
      <c r="W157" s="10"/>
      <c r="X157" s="19"/>
      <c r="Y157" s="19"/>
      <c r="Z157" s="89"/>
      <c r="AA157" s="19"/>
      <c r="AB157" s="10"/>
      <c r="AC157" s="11"/>
      <c r="AD157" s="11"/>
    </row>
    <row r="158" spans="1:30" x14ac:dyDescent="0.25">
      <c r="A158" s="45">
        <v>156</v>
      </c>
      <c r="C158" s="10"/>
      <c r="R158" s="10"/>
      <c r="S158" s="19"/>
      <c r="T158" s="10"/>
      <c r="U158" s="10"/>
      <c r="V158" s="10"/>
      <c r="W158" s="10"/>
      <c r="X158" s="19"/>
      <c r="Y158" s="19"/>
      <c r="Z158" s="89"/>
      <c r="AA158" s="19"/>
      <c r="AB158" s="10"/>
    </row>
    <row r="159" spans="1:30" x14ac:dyDescent="0.25">
      <c r="A159" s="45">
        <v>157</v>
      </c>
      <c r="C159" s="10"/>
      <c r="R159" s="10"/>
      <c r="S159" s="19"/>
      <c r="T159" s="10"/>
      <c r="U159" s="10"/>
      <c r="V159" s="10"/>
      <c r="W159" s="10"/>
      <c r="X159" s="19"/>
      <c r="Y159" s="19"/>
      <c r="Z159" s="89"/>
      <c r="AA159" s="19"/>
      <c r="AB159" s="10"/>
    </row>
    <row r="160" spans="1:30" x14ac:dyDescent="0.25">
      <c r="A160" s="45">
        <v>158</v>
      </c>
      <c r="C160" s="10"/>
      <c r="R160" s="10"/>
      <c r="S160" s="19"/>
      <c r="T160" s="10"/>
      <c r="U160" s="10"/>
      <c r="V160" s="10"/>
      <c r="W160" s="10"/>
      <c r="X160" s="19"/>
      <c r="Y160" s="19"/>
      <c r="Z160" s="89"/>
      <c r="AA160" s="19"/>
      <c r="AB160" s="10"/>
    </row>
    <row r="161" spans="1:30" x14ac:dyDescent="0.25">
      <c r="A161" s="45">
        <v>159</v>
      </c>
      <c r="C161" s="10"/>
      <c r="R161" s="10"/>
      <c r="S161" s="19"/>
      <c r="T161" s="10"/>
      <c r="U161" s="10"/>
      <c r="V161" s="10"/>
      <c r="W161" s="10"/>
      <c r="X161" s="19"/>
      <c r="Y161" s="19"/>
      <c r="Z161" s="89"/>
      <c r="AA161" s="19"/>
      <c r="AB161" s="10"/>
    </row>
    <row r="162" spans="1:30" s="91" customFormat="1" x14ac:dyDescent="0.25">
      <c r="A162" s="45">
        <v>160</v>
      </c>
      <c r="B162" s="11"/>
      <c r="C162" s="10"/>
      <c r="D162" s="19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0"/>
      <c r="S162" s="19"/>
      <c r="T162" s="10"/>
      <c r="U162" s="10"/>
      <c r="V162" s="10"/>
      <c r="W162" s="10"/>
      <c r="X162" s="19"/>
      <c r="Y162" s="19"/>
      <c r="Z162" s="89"/>
      <c r="AA162" s="19"/>
      <c r="AB162" s="10"/>
      <c r="AC162" s="11"/>
      <c r="AD162" s="11"/>
    </row>
    <row r="163" spans="1:30" x14ac:dyDescent="0.25">
      <c r="A163" s="45">
        <v>161</v>
      </c>
      <c r="C163" s="1284"/>
      <c r="R163" s="10"/>
      <c r="S163" s="19"/>
      <c r="T163" s="10"/>
      <c r="U163" s="10"/>
      <c r="V163" s="10"/>
      <c r="W163" s="10"/>
      <c r="X163" s="19"/>
      <c r="Y163" s="19"/>
      <c r="Z163" s="89"/>
      <c r="AA163" s="19"/>
      <c r="AB163" s="10"/>
    </row>
    <row r="164" spans="1:30" x14ac:dyDescent="0.25">
      <c r="A164" s="45">
        <v>162</v>
      </c>
      <c r="C164" s="10"/>
      <c r="R164" s="10"/>
      <c r="S164" s="19"/>
      <c r="T164" s="10"/>
      <c r="U164" s="10"/>
      <c r="V164" s="10"/>
      <c r="W164" s="10"/>
      <c r="X164" s="19"/>
      <c r="Y164" s="19"/>
      <c r="Z164" s="89"/>
      <c r="AA164" s="19"/>
      <c r="AB164" s="10"/>
    </row>
    <row r="165" spans="1:30" x14ac:dyDescent="0.25">
      <c r="A165" s="45">
        <v>163</v>
      </c>
      <c r="C165" s="10"/>
      <c r="R165" s="10"/>
      <c r="S165" s="19"/>
      <c r="T165" s="10"/>
      <c r="U165" s="10"/>
      <c r="V165" s="10"/>
      <c r="W165" s="10"/>
      <c r="X165" s="19"/>
      <c r="Y165" s="19"/>
      <c r="Z165" s="89"/>
      <c r="AA165" s="19"/>
      <c r="AB165" s="10"/>
    </row>
    <row r="166" spans="1:30" x14ac:dyDescent="0.25">
      <c r="A166" s="45">
        <v>164</v>
      </c>
      <c r="C166" s="10"/>
      <c r="R166" s="10"/>
      <c r="S166" s="19"/>
      <c r="T166" s="10"/>
      <c r="U166" s="10"/>
      <c r="V166" s="10"/>
      <c r="W166" s="10"/>
      <c r="X166" s="19"/>
      <c r="Y166" s="19"/>
      <c r="Z166" s="89"/>
      <c r="AA166" s="19"/>
      <c r="AB166" s="10"/>
    </row>
    <row r="167" spans="1:30" s="91" customFormat="1" x14ac:dyDescent="0.25">
      <c r="A167" s="45">
        <v>165</v>
      </c>
      <c r="B167" s="11"/>
      <c r="C167" s="1284"/>
      <c r="D167" s="19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0"/>
      <c r="S167" s="19"/>
      <c r="T167" s="10"/>
      <c r="U167" s="10"/>
      <c r="V167" s="10"/>
      <c r="W167" s="10"/>
      <c r="X167" s="19"/>
      <c r="Y167" s="19"/>
      <c r="Z167" s="89"/>
      <c r="AA167" s="19"/>
      <c r="AB167" s="10"/>
      <c r="AC167" s="11"/>
      <c r="AD167" s="11"/>
    </row>
    <row r="168" spans="1:30" x14ac:dyDescent="0.25">
      <c r="A168" s="45">
        <v>166</v>
      </c>
      <c r="C168" s="1284"/>
      <c r="R168" s="10"/>
      <c r="S168" s="19"/>
      <c r="T168" s="10"/>
      <c r="U168" s="10"/>
      <c r="V168" s="10"/>
      <c r="W168" s="10"/>
      <c r="X168" s="19"/>
      <c r="Y168" s="19"/>
      <c r="Z168" s="89"/>
      <c r="AA168" s="19"/>
      <c r="AB168" s="10"/>
    </row>
    <row r="169" spans="1:30" s="91" customFormat="1" x14ac:dyDescent="0.25">
      <c r="A169" s="45">
        <v>167</v>
      </c>
      <c r="B169" s="11"/>
      <c r="C169" s="10"/>
      <c r="D169" s="19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0"/>
      <c r="S169" s="19"/>
      <c r="T169" s="10"/>
      <c r="U169" s="10"/>
      <c r="V169" s="10"/>
      <c r="W169" s="10"/>
      <c r="X169" s="19"/>
      <c r="Y169" s="19"/>
      <c r="Z169" s="89"/>
      <c r="AA169" s="19"/>
      <c r="AB169" s="10"/>
      <c r="AC169" s="11"/>
      <c r="AD169" s="11"/>
    </row>
    <row r="170" spans="1:30" x14ac:dyDescent="0.25">
      <c r="A170" s="45">
        <v>168</v>
      </c>
      <c r="C170" s="10"/>
      <c r="R170" s="10"/>
      <c r="S170" s="19"/>
      <c r="T170" s="10"/>
      <c r="U170" s="10"/>
      <c r="V170" s="10"/>
      <c r="W170" s="10"/>
      <c r="X170" s="19"/>
      <c r="Y170" s="19"/>
      <c r="Z170" s="89"/>
      <c r="AA170" s="19"/>
      <c r="AB170" s="10"/>
    </row>
    <row r="171" spans="1:30" x14ac:dyDescent="0.25">
      <c r="A171" s="45">
        <v>169</v>
      </c>
      <c r="C171" s="10"/>
      <c r="R171" s="10"/>
      <c r="S171" s="19"/>
      <c r="T171" s="10"/>
      <c r="U171" s="10"/>
      <c r="V171" s="10"/>
      <c r="W171" s="10"/>
      <c r="X171" s="19"/>
      <c r="Y171" s="19"/>
      <c r="Z171" s="89"/>
      <c r="AA171" s="19"/>
      <c r="AB171" s="10"/>
    </row>
    <row r="172" spans="1:30" x14ac:dyDescent="0.25">
      <c r="A172" s="45">
        <v>170</v>
      </c>
      <c r="C172" s="10"/>
      <c r="R172" s="10"/>
      <c r="S172" s="19"/>
      <c r="T172" s="10"/>
      <c r="U172" s="10"/>
      <c r="V172" s="10"/>
      <c r="W172" s="10"/>
      <c r="X172" s="19"/>
      <c r="Y172" s="19"/>
      <c r="Z172" s="89"/>
      <c r="AA172" s="19"/>
      <c r="AB172" s="10"/>
    </row>
    <row r="173" spans="1:30" x14ac:dyDescent="0.25">
      <c r="A173" s="45">
        <v>171</v>
      </c>
      <c r="C173" s="10"/>
      <c r="R173" s="10"/>
      <c r="S173" s="19"/>
      <c r="T173" s="10"/>
      <c r="U173" s="10"/>
      <c r="V173" s="10"/>
      <c r="W173" s="10"/>
      <c r="X173" s="19"/>
      <c r="Y173" s="19"/>
      <c r="Z173" s="89"/>
      <c r="AA173" s="19"/>
      <c r="AB173" s="10"/>
    </row>
    <row r="174" spans="1:30" x14ac:dyDescent="0.25">
      <c r="A174" s="45">
        <v>172</v>
      </c>
      <c r="C174" s="10"/>
      <c r="R174" s="10"/>
      <c r="S174" s="19"/>
      <c r="T174" s="10"/>
      <c r="U174" s="10"/>
      <c r="V174" s="10"/>
      <c r="W174" s="10"/>
      <c r="X174" s="19"/>
      <c r="Y174" s="19"/>
      <c r="Z174" s="89"/>
      <c r="AA174" s="19"/>
      <c r="AB174" s="10"/>
    </row>
    <row r="175" spans="1:30" s="91" customFormat="1" x14ac:dyDescent="0.25">
      <c r="A175" s="45">
        <v>173</v>
      </c>
      <c r="B175" s="11"/>
      <c r="C175" s="10"/>
      <c r="D175" s="19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0"/>
      <c r="S175" s="19"/>
      <c r="T175" s="10"/>
      <c r="U175" s="10"/>
      <c r="V175" s="10"/>
      <c r="W175" s="10"/>
      <c r="X175" s="19"/>
      <c r="Y175" s="19"/>
      <c r="Z175" s="89"/>
      <c r="AA175" s="19"/>
      <c r="AB175" s="10"/>
      <c r="AC175" s="11"/>
      <c r="AD175" s="11"/>
    </row>
    <row r="176" spans="1:30" x14ac:dyDescent="0.25">
      <c r="A176" s="45">
        <v>174</v>
      </c>
      <c r="C176" s="10"/>
      <c r="R176" s="10"/>
      <c r="S176" s="19"/>
      <c r="T176" s="10"/>
      <c r="U176" s="10"/>
      <c r="V176" s="10"/>
      <c r="W176" s="10"/>
      <c r="X176" s="19"/>
      <c r="Y176" s="19"/>
      <c r="Z176" s="89"/>
      <c r="AA176" s="19"/>
      <c r="AB176" s="10"/>
    </row>
    <row r="177" spans="1:30" x14ac:dyDescent="0.25">
      <c r="A177" s="45">
        <v>175</v>
      </c>
      <c r="C177" s="10"/>
      <c r="R177" s="10"/>
      <c r="S177" s="19"/>
      <c r="T177" s="10"/>
      <c r="U177" s="10"/>
      <c r="V177" s="10"/>
      <c r="W177" s="10"/>
      <c r="X177" s="19"/>
      <c r="Y177" s="19"/>
      <c r="Z177" s="89"/>
      <c r="AA177" s="19"/>
      <c r="AB177" s="10"/>
    </row>
    <row r="178" spans="1:30" x14ac:dyDescent="0.25">
      <c r="A178" s="45">
        <v>176</v>
      </c>
      <c r="C178" s="10"/>
      <c r="R178" s="10"/>
      <c r="S178" s="19"/>
      <c r="T178" s="10"/>
      <c r="U178" s="10"/>
      <c r="V178" s="10"/>
      <c r="W178" s="10"/>
      <c r="X178" s="19"/>
      <c r="Y178" s="19"/>
      <c r="Z178" s="89"/>
      <c r="AA178" s="19"/>
      <c r="AB178" s="10"/>
    </row>
    <row r="179" spans="1:30" x14ac:dyDescent="0.25">
      <c r="A179" s="45">
        <v>177</v>
      </c>
      <c r="C179" s="10"/>
      <c r="R179" s="10"/>
      <c r="S179" s="19"/>
      <c r="T179" s="10"/>
      <c r="U179" s="10"/>
      <c r="V179" s="10"/>
      <c r="W179" s="10"/>
      <c r="X179" s="19"/>
      <c r="Y179" s="19"/>
      <c r="Z179" s="89"/>
      <c r="AA179" s="19"/>
      <c r="AB179" s="10"/>
    </row>
    <row r="180" spans="1:30" s="91" customFormat="1" x14ac:dyDescent="0.25">
      <c r="A180" s="45">
        <v>178</v>
      </c>
      <c r="B180" s="11"/>
      <c r="C180" s="10"/>
      <c r="D180" s="19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0"/>
      <c r="S180" s="19"/>
      <c r="T180" s="10"/>
      <c r="U180" s="10"/>
      <c r="V180" s="10"/>
      <c r="W180" s="10"/>
      <c r="X180" s="19"/>
      <c r="Y180" s="19"/>
      <c r="Z180" s="89"/>
      <c r="AA180" s="19"/>
      <c r="AB180" s="10"/>
      <c r="AC180" s="11"/>
      <c r="AD180" s="11"/>
    </row>
    <row r="181" spans="1:30" x14ac:dyDescent="0.25">
      <c r="A181" s="45">
        <v>179</v>
      </c>
      <c r="C181" s="10"/>
      <c r="R181" s="10"/>
      <c r="S181" s="19"/>
      <c r="T181" s="10"/>
      <c r="U181" s="10"/>
      <c r="V181" s="10"/>
      <c r="W181" s="10"/>
      <c r="X181" s="19"/>
      <c r="Y181" s="19"/>
      <c r="Z181" s="89"/>
      <c r="AA181" s="19"/>
      <c r="AB181" s="10"/>
    </row>
    <row r="182" spans="1:30" x14ac:dyDescent="0.25">
      <c r="A182" s="45">
        <v>180</v>
      </c>
      <c r="C182" s="10"/>
      <c r="R182" s="10"/>
      <c r="S182" s="19"/>
      <c r="T182" s="10"/>
      <c r="U182" s="10"/>
      <c r="V182" s="10"/>
      <c r="W182" s="10"/>
      <c r="X182" s="19"/>
      <c r="Y182" s="19"/>
      <c r="Z182" s="89"/>
      <c r="AA182" s="19"/>
      <c r="AB182" s="10"/>
    </row>
    <row r="183" spans="1:30" x14ac:dyDescent="0.25">
      <c r="A183" s="45">
        <v>181</v>
      </c>
      <c r="C183" s="10"/>
      <c r="R183" s="10"/>
      <c r="S183" s="19"/>
      <c r="T183" s="10"/>
      <c r="U183" s="10"/>
      <c r="V183" s="10"/>
      <c r="W183" s="10"/>
      <c r="X183" s="19"/>
      <c r="Y183" s="19"/>
      <c r="Z183" s="89"/>
      <c r="AA183" s="19"/>
      <c r="AB183" s="10"/>
    </row>
    <row r="184" spans="1:30" s="91" customFormat="1" x14ac:dyDescent="0.25">
      <c r="A184" s="45">
        <v>182</v>
      </c>
      <c r="B184" s="11"/>
      <c r="C184" s="10"/>
      <c r="D184" s="19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0"/>
      <c r="S184" s="19"/>
      <c r="T184" s="10"/>
      <c r="U184" s="10"/>
      <c r="V184" s="10"/>
      <c r="W184" s="10"/>
      <c r="X184" s="19"/>
      <c r="Y184" s="19"/>
      <c r="Z184" s="89"/>
      <c r="AA184" s="19"/>
      <c r="AB184" s="10"/>
      <c r="AC184" s="11"/>
      <c r="AD184" s="11"/>
    </row>
    <row r="185" spans="1:30" x14ac:dyDescent="0.25">
      <c r="A185" s="45">
        <v>183</v>
      </c>
      <c r="C185" s="10"/>
      <c r="R185" s="10"/>
      <c r="S185" s="19"/>
      <c r="T185" s="10"/>
      <c r="U185" s="10"/>
      <c r="V185" s="10"/>
      <c r="W185" s="10"/>
      <c r="X185" s="19"/>
      <c r="Y185" s="19"/>
      <c r="Z185" s="89"/>
      <c r="AA185" s="19"/>
      <c r="AB185" s="10"/>
    </row>
    <row r="186" spans="1:30" x14ac:dyDescent="0.25">
      <c r="A186" s="45">
        <v>184</v>
      </c>
      <c r="C186" s="10"/>
      <c r="R186" s="10"/>
      <c r="S186" s="19"/>
      <c r="T186" s="10"/>
      <c r="U186" s="10"/>
      <c r="V186" s="10"/>
      <c r="W186" s="10"/>
      <c r="X186" s="19"/>
      <c r="Y186" s="19"/>
      <c r="Z186" s="89"/>
      <c r="AA186" s="19"/>
      <c r="AB186" s="10"/>
    </row>
    <row r="187" spans="1:30" x14ac:dyDescent="0.25">
      <c r="A187" s="45">
        <v>185</v>
      </c>
      <c r="C187" s="10"/>
      <c r="R187" s="10"/>
      <c r="S187" s="19"/>
      <c r="T187" s="10"/>
      <c r="U187" s="10"/>
      <c r="V187" s="10"/>
      <c r="W187" s="10"/>
      <c r="X187" s="19"/>
      <c r="Y187" s="19"/>
      <c r="Z187" s="89"/>
      <c r="AA187" s="19"/>
      <c r="AB187" s="10"/>
    </row>
    <row r="188" spans="1:30" x14ac:dyDescent="0.25">
      <c r="A188" s="45">
        <v>186</v>
      </c>
      <c r="C188" s="10"/>
      <c r="R188" s="10"/>
      <c r="S188" s="19"/>
      <c r="T188" s="10"/>
      <c r="U188" s="10"/>
      <c r="V188" s="10"/>
      <c r="W188" s="10"/>
      <c r="X188" s="19"/>
      <c r="Y188" s="19"/>
      <c r="Z188" s="89"/>
      <c r="AA188" s="19"/>
      <c r="AB188" s="10"/>
    </row>
    <row r="189" spans="1:30" s="91" customFormat="1" x14ac:dyDescent="0.25">
      <c r="A189" s="45">
        <v>187</v>
      </c>
      <c r="B189" s="11"/>
      <c r="C189" s="10"/>
      <c r="D189" s="19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0"/>
      <c r="S189" s="19"/>
      <c r="T189" s="10"/>
      <c r="U189" s="10"/>
      <c r="V189" s="10"/>
      <c r="W189" s="10"/>
      <c r="X189" s="19"/>
      <c r="Y189" s="19"/>
      <c r="Z189" s="89"/>
      <c r="AA189" s="19"/>
      <c r="AB189" s="10"/>
      <c r="AC189" s="11"/>
      <c r="AD189" s="11"/>
    </row>
    <row r="190" spans="1:30" x14ac:dyDescent="0.25">
      <c r="A190" s="45">
        <v>188</v>
      </c>
      <c r="C190" s="10"/>
      <c r="R190" s="10"/>
      <c r="S190" s="19"/>
      <c r="T190" s="10"/>
      <c r="U190" s="10"/>
      <c r="V190" s="10"/>
      <c r="W190" s="10"/>
      <c r="X190" s="19"/>
      <c r="Y190" s="19"/>
      <c r="Z190" s="89"/>
      <c r="AA190" s="19"/>
      <c r="AB190" s="10"/>
    </row>
    <row r="191" spans="1:30" x14ac:dyDescent="0.25">
      <c r="A191" s="45">
        <v>189</v>
      </c>
      <c r="C191" s="10"/>
      <c r="R191" s="10"/>
      <c r="S191" s="19"/>
      <c r="T191" s="10"/>
      <c r="U191" s="10"/>
      <c r="V191" s="10"/>
      <c r="W191" s="10"/>
      <c r="X191" s="19"/>
      <c r="Y191" s="19"/>
      <c r="Z191" s="89"/>
      <c r="AA191" s="19"/>
      <c r="AB191" s="10"/>
    </row>
    <row r="192" spans="1:30" x14ac:dyDescent="0.25">
      <c r="A192" s="45">
        <v>190</v>
      </c>
      <c r="C192" s="10"/>
      <c r="R192" s="10"/>
      <c r="S192" s="19"/>
      <c r="T192" s="10"/>
      <c r="U192" s="10"/>
      <c r="V192" s="10"/>
      <c r="W192" s="10"/>
      <c r="X192" s="19"/>
      <c r="Y192" s="19"/>
      <c r="Z192" s="89"/>
      <c r="AA192" s="19"/>
      <c r="AB192" s="10"/>
    </row>
    <row r="193" spans="1:30" x14ac:dyDescent="0.25">
      <c r="A193" s="45">
        <v>191</v>
      </c>
      <c r="C193" s="10"/>
      <c r="R193" s="10"/>
      <c r="S193" s="19"/>
      <c r="T193" s="10"/>
      <c r="U193" s="10"/>
      <c r="V193" s="10"/>
      <c r="W193" s="10"/>
      <c r="X193" s="19"/>
      <c r="Y193" s="19"/>
      <c r="Z193" s="89"/>
      <c r="AA193" s="19"/>
      <c r="AB193" s="10"/>
    </row>
    <row r="194" spans="1:30" s="91" customFormat="1" x14ac:dyDescent="0.25">
      <c r="A194" s="45">
        <v>192</v>
      </c>
      <c r="B194" s="11"/>
      <c r="C194" s="10"/>
      <c r="D194" s="19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0"/>
      <c r="S194" s="19"/>
      <c r="T194" s="10"/>
      <c r="U194" s="10"/>
      <c r="V194" s="10"/>
      <c r="W194" s="10"/>
      <c r="X194" s="19"/>
      <c r="Y194" s="19"/>
      <c r="Z194" s="89"/>
      <c r="AA194" s="19"/>
      <c r="AB194" s="10"/>
      <c r="AC194" s="11"/>
      <c r="AD194" s="11"/>
    </row>
    <row r="195" spans="1:30" x14ac:dyDescent="0.25">
      <c r="A195" s="45">
        <v>193</v>
      </c>
      <c r="C195" s="10"/>
      <c r="R195" s="10"/>
      <c r="S195" s="19"/>
      <c r="T195" s="10"/>
      <c r="U195" s="10"/>
      <c r="V195" s="10"/>
      <c r="W195" s="10"/>
      <c r="X195" s="19"/>
      <c r="Y195" s="19"/>
      <c r="Z195" s="89"/>
      <c r="AA195" s="19"/>
      <c r="AB195" s="10"/>
    </row>
    <row r="196" spans="1:30" x14ac:dyDescent="0.25">
      <c r="A196" s="45">
        <v>194</v>
      </c>
      <c r="C196" s="10"/>
      <c r="R196" s="10"/>
      <c r="S196" s="19"/>
      <c r="T196" s="10"/>
      <c r="U196" s="10"/>
      <c r="V196" s="10"/>
      <c r="W196" s="10"/>
      <c r="X196" s="19"/>
      <c r="Y196" s="19"/>
      <c r="Z196" s="89"/>
      <c r="AA196" s="19"/>
      <c r="AB196" s="10"/>
    </row>
    <row r="197" spans="1:30" s="91" customFormat="1" x14ac:dyDescent="0.25">
      <c r="A197" s="45">
        <v>195</v>
      </c>
      <c r="B197" s="11"/>
      <c r="C197" s="10"/>
      <c r="D197" s="19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0"/>
      <c r="S197" s="19"/>
      <c r="T197" s="10"/>
      <c r="U197" s="10"/>
      <c r="V197" s="10"/>
      <c r="W197" s="10"/>
      <c r="X197" s="19"/>
      <c r="Y197" s="19"/>
      <c r="Z197" s="89"/>
      <c r="AA197" s="19"/>
      <c r="AB197" s="10"/>
      <c r="AC197" s="11"/>
      <c r="AD197" s="11"/>
    </row>
    <row r="198" spans="1:30" s="90" customFormat="1" x14ac:dyDescent="0.25">
      <c r="A198" s="45">
        <v>196</v>
      </c>
      <c r="B198" s="11"/>
      <c r="C198" s="10"/>
      <c r="D198" s="19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0"/>
      <c r="S198" s="19"/>
      <c r="T198" s="10"/>
      <c r="U198" s="10"/>
      <c r="V198" s="10"/>
      <c r="W198" s="10"/>
      <c r="X198" s="19"/>
      <c r="Y198" s="19"/>
      <c r="Z198" s="89"/>
      <c r="AA198" s="19"/>
      <c r="AB198" s="10"/>
      <c r="AC198" s="11"/>
      <c r="AD198" s="11"/>
    </row>
    <row r="199" spans="1:30" x14ac:dyDescent="0.25">
      <c r="A199" s="45">
        <v>197</v>
      </c>
      <c r="C199" s="10"/>
      <c r="R199" s="10"/>
      <c r="S199" s="19"/>
      <c r="T199" s="10"/>
      <c r="U199" s="10"/>
      <c r="V199" s="10"/>
      <c r="W199" s="10"/>
      <c r="X199" s="19"/>
      <c r="Y199" s="19"/>
      <c r="Z199" s="89"/>
      <c r="AA199" s="19"/>
      <c r="AB199" s="10"/>
    </row>
    <row r="200" spans="1:30" x14ac:dyDescent="0.25">
      <c r="A200" s="45">
        <v>198</v>
      </c>
      <c r="C200" s="10"/>
      <c r="R200" s="10"/>
      <c r="S200" s="19"/>
      <c r="T200" s="10"/>
      <c r="U200" s="10"/>
      <c r="V200" s="10"/>
      <c r="W200" s="10"/>
      <c r="X200" s="19"/>
      <c r="Y200" s="19"/>
      <c r="Z200" s="89"/>
      <c r="AA200" s="19"/>
      <c r="AB200" s="10"/>
    </row>
    <row r="201" spans="1:30" s="91" customFormat="1" x14ac:dyDescent="0.25">
      <c r="A201" s="45">
        <v>199</v>
      </c>
      <c r="B201" s="11"/>
      <c r="C201" s="10"/>
      <c r="D201" s="19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0"/>
      <c r="S201" s="19"/>
      <c r="T201" s="10"/>
      <c r="U201" s="10"/>
      <c r="V201" s="10"/>
      <c r="W201" s="10"/>
      <c r="X201" s="19"/>
      <c r="Y201" s="19"/>
      <c r="Z201" s="89"/>
      <c r="AA201" s="19"/>
      <c r="AB201" s="10"/>
      <c r="AC201" s="11"/>
      <c r="AD201" s="11"/>
    </row>
    <row r="202" spans="1:30" x14ac:dyDescent="0.25">
      <c r="A202" s="45">
        <v>200</v>
      </c>
      <c r="C202" s="10"/>
      <c r="R202" s="10"/>
      <c r="S202" s="19"/>
      <c r="T202" s="10"/>
      <c r="U202" s="10"/>
      <c r="V202" s="10"/>
      <c r="W202" s="10"/>
      <c r="X202" s="19"/>
      <c r="Y202" s="19"/>
      <c r="Z202" s="89"/>
      <c r="AA202" s="19"/>
      <c r="AB202" s="10"/>
    </row>
    <row r="203" spans="1:30" x14ac:dyDescent="0.25">
      <c r="A203" s="45">
        <v>201</v>
      </c>
      <c r="C203" s="10"/>
      <c r="R203" s="10"/>
      <c r="S203" s="19"/>
      <c r="T203" s="10"/>
      <c r="U203" s="10"/>
      <c r="V203" s="10"/>
      <c r="W203" s="10"/>
      <c r="X203" s="19"/>
      <c r="Y203" s="19"/>
      <c r="Z203" s="89"/>
      <c r="AA203" s="19"/>
      <c r="AB203" s="10"/>
    </row>
    <row r="204" spans="1:30" x14ac:dyDescent="0.25">
      <c r="A204" s="45">
        <v>202</v>
      </c>
      <c r="C204" s="10"/>
      <c r="R204" s="10"/>
      <c r="S204" s="19"/>
      <c r="T204" s="10"/>
      <c r="U204" s="10"/>
      <c r="V204" s="10"/>
      <c r="W204" s="10"/>
      <c r="X204" s="19"/>
      <c r="Y204" s="19"/>
      <c r="Z204" s="89"/>
      <c r="AA204" s="19"/>
      <c r="AB204" s="10"/>
    </row>
    <row r="205" spans="1:30" s="91" customFormat="1" x14ac:dyDescent="0.25">
      <c r="A205" s="45">
        <v>203</v>
      </c>
      <c r="B205" s="11"/>
      <c r="C205" s="10"/>
      <c r="D205" s="19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0"/>
      <c r="S205" s="19"/>
      <c r="T205" s="10"/>
      <c r="U205" s="10"/>
      <c r="V205" s="10"/>
      <c r="W205" s="10"/>
      <c r="X205" s="19"/>
      <c r="Y205" s="19"/>
      <c r="Z205" s="89"/>
      <c r="AA205" s="19"/>
      <c r="AB205" s="10"/>
      <c r="AC205" s="11"/>
      <c r="AD205" s="11"/>
    </row>
    <row r="206" spans="1:30" x14ac:dyDescent="0.25">
      <c r="A206" s="45">
        <v>204</v>
      </c>
      <c r="C206" s="10"/>
      <c r="R206" s="10"/>
      <c r="S206" s="19"/>
      <c r="T206" s="10"/>
      <c r="U206" s="10"/>
      <c r="V206" s="10"/>
      <c r="W206" s="10"/>
      <c r="X206" s="19"/>
      <c r="Y206" s="19"/>
      <c r="Z206" s="89"/>
      <c r="AA206" s="19"/>
      <c r="AB206" s="10"/>
    </row>
    <row r="207" spans="1:30" x14ac:dyDescent="0.25">
      <c r="A207" s="45">
        <v>205</v>
      </c>
      <c r="C207" s="10"/>
      <c r="R207" s="10"/>
      <c r="S207" s="19"/>
      <c r="T207" s="10"/>
      <c r="U207" s="10"/>
      <c r="V207" s="10"/>
      <c r="W207" s="10"/>
      <c r="X207" s="19"/>
      <c r="Y207" s="19"/>
      <c r="Z207" s="89"/>
      <c r="AA207" s="19"/>
      <c r="AB207" s="10"/>
    </row>
    <row r="208" spans="1:30" x14ac:dyDescent="0.25">
      <c r="A208" s="45">
        <v>206</v>
      </c>
      <c r="C208" s="10"/>
      <c r="R208" s="10"/>
      <c r="S208" s="19"/>
      <c r="T208" s="10"/>
      <c r="U208" s="10"/>
      <c r="V208" s="10"/>
      <c r="W208" s="10"/>
      <c r="X208" s="19"/>
      <c r="Y208" s="19"/>
      <c r="Z208" s="89"/>
      <c r="AA208" s="19"/>
      <c r="AB208" s="10"/>
    </row>
    <row r="209" spans="1:30" x14ac:dyDescent="0.25">
      <c r="A209" s="45">
        <v>207</v>
      </c>
      <c r="C209" s="10"/>
      <c r="R209" s="10"/>
      <c r="S209" s="19"/>
      <c r="T209" s="10"/>
      <c r="U209" s="10"/>
      <c r="V209" s="10"/>
      <c r="W209" s="10"/>
      <c r="X209" s="19"/>
      <c r="Y209" s="19"/>
      <c r="Z209" s="89"/>
      <c r="AA209" s="19"/>
      <c r="AB209" s="10"/>
    </row>
    <row r="210" spans="1:30" s="91" customFormat="1" x14ac:dyDescent="0.25">
      <c r="A210" s="45">
        <v>208</v>
      </c>
      <c r="B210" s="11"/>
      <c r="C210" s="10"/>
      <c r="D210" s="19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0"/>
      <c r="S210" s="19"/>
      <c r="T210" s="10"/>
      <c r="U210" s="10"/>
      <c r="V210" s="10"/>
      <c r="W210" s="10"/>
      <c r="X210" s="19"/>
      <c r="Y210" s="19"/>
      <c r="Z210" s="89"/>
      <c r="AA210" s="19"/>
      <c r="AB210" s="10"/>
      <c r="AC210" s="11"/>
      <c r="AD210" s="11"/>
    </row>
    <row r="211" spans="1:30" x14ac:dyDescent="0.25">
      <c r="A211" s="45">
        <v>209</v>
      </c>
      <c r="C211" s="10"/>
      <c r="R211" s="10"/>
      <c r="S211" s="19"/>
      <c r="T211" s="10"/>
      <c r="U211" s="10"/>
      <c r="V211" s="10"/>
      <c r="W211" s="10"/>
      <c r="X211" s="19"/>
      <c r="Y211" s="19"/>
      <c r="Z211" s="89"/>
      <c r="AA211" s="19"/>
      <c r="AB211" s="10"/>
    </row>
    <row r="212" spans="1:30" s="91" customFormat="1" x14ac:dyDescent="0.25">
      <c r="A212" s="45">
        <v>210</v>
      </c>
      <c r="B212" s="11"/>
      <c r="C212" s="10"/>
      <c r="D212" s="19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0"/>
      <c r="S212" s="19"/>
      <c r="T212" s="10"/>
      <c r="U212" s="10"/>
      <c r="V212" s="10"/>
      <c r="W212" s="10"/>
      <c r="X212" s="19"/>
      <c r="Y212" s="19"/>
      <c r="Z212" s="89"/>
      <c r="AA212" s="19"/>
      <c r="AB212" s="10"/>
      <c r="AC212" s="11"/>
      <c r="AD212" s="11"/>
    </row>
    <row r="213" spans="1:30" x14ac:dyDescent="0.25">
      <c r="A213" s="45">
        <v>211</v>
      </c>
      <c r="C213" s="10"/>
      <c r="R213" s="10"/>
      <c r="S213" s="19"/>
      <c r="T213" s="10"/>
      <c r="U213" s="10"/>
      <c r="V213" s="10"/>
      <c r="W213" s="10"/>
      <c r="X213" s="19"/>
      <c r="Y213" s="19"/>
      <c r="Z213" s="89"/>
      <c r="AA213" s="19"/>
      <c r="AB213" s="10"/>
    </row>
    <row r="214" spans="1:30" x14ac:dyDescent="0.25">
      <c r="A214" s="45">
        <v>212</v>
      </c>
      <c r="C214" s="10"/>
      <c r="R214" s="10"/>
      <c r="S214" s="19"/>
      <c r="T214" s="10"/>
      <c r="U214" s="10"/>
      <c r="V214" s="10"/>
      <c r="W214" s="10"/>
      <c r="X214" s="19"/>
      <c r="Y214" s="19"/>
      <c r="Z214" s="89"/>
      <c r="AA214" s="19"/>
      <c r="AB214" s="10"/>
    </row>
    <row r="215" spans="1:30" s="91" customFormat="1" x14ac:dyDescent="0.25">
      <c r="A215" s="45">
        <v>213</v>
      </c>
      <c r="B215" s="11"/>
      <c r="C215" s="10"/>
      <c r="D215" s="19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0"/>
      <c r="S215" s="19"/>
      <c r="T215" s="10"/>
      <c r="U215" s="10"/>
      <c r="V215" s="10"/>
      <c r="W215" s="10"/>
      <c r="X215" s="19"/>
      <c r="Y215" s="19"/>
      <c r="Z215" s="89"/>
      <c r="AA215" s="19"/>
      <c r="AB215" s="10"/>
      <c r="AC215" s="11"/>
      <c r="AD215" s="11"/>
    </row>
    <row r="216" spans="1:30" s="91" customFormat="1" x14ac:dyDescent="0.25">
      <c r="A216" s="45">
        <v>214</v>
      </c>
      <c r="B216" s="11"/>
      <c r="C216" s="10"/>
      <c r="D216" s="19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0"/>
      <c r="S216" s="19"/>
      <c r="T216" s="10"/>
      <c r="U216" s="10"/>
      <c r="V216" s="10"/>
      <c r="W216" s="10"/>
      <c r="X216" s="19"/>
      <c r="Y216" s="19"/>
      <c r="Z216" s="89"/>
      <c r="AA216" s="19"/>
      <c r="AB216" s="10"/>
      <c r="AC216" s="11"/>
      <c r="AD216" s="11"/>
    </row>
    <row r="217" spans="1:30" x14ac:dyDescent="0.25">
      <c r="A217" s="45">
        <v>215</v>
      </c>
      <c r="C217" s="10"/>
      <c r="R217" s="10"/>
      <c r="S217" s="19"/>
      <c r="T217" s="10"/>
      <c r="U217" s="10"/>
      <c r="V217" s="10"/>
      <c r="W217" s="10"/>
      <c r="X217" s="19"/>
      <c r="Y217" s="19"/>
      <c r="Z217" s="89"/>
      <c r="AA217" s="19"/>
      <c r="AB217" s="10"/>
    </row>
    <row r="218" spans="1:30" x14ac:dyDescent="0.25">
      <c r="A218" s="45">
        <v>216</v>
      </c>
      <c r="C218" s="10"/>
      <c r="R218" s="10"/>
      <c r="S218" s="19"/>
      <c r="T218" s="10"/>
      <c r="U218" s="10"/>
      <c r="V218" s="10"/>
      <c r="W218" s="10"/>
      <c r="X218" s="19"/>
      <c r="Y218" s="19"/>
      <c r="Z218" s="89"/>
      <c r="AA218" s="19"/>
      <c r="AB218" s="10"/>
    </row>
    <row r="219" spans="1:30" x14ac:dyDescent="0.25">
      <c r="A219" s="45">
        <v>217</v>
      </c>
      <c r="C219" s="10"/>
      <c r="R219" s="10"/>
      <c r="S219" s="19"/>
      <c r="T219" s="10"/>
      <c r="U219" s="10"/>
      <c r="V219" s="10"/>
      <c r="W219" s="10"/>
      <c r="X219" s="19"/>
      <c r="Y219" s="19"/>
      <c r="Z219" s="89"/>
      <c r="AA219" s="19"/>
      <c r="AB219" s="10"/>
    </row>
    <row r="220" spans="1:30" s="91" customFormat="1" x14ac:dyDescent="0.25">
      <c r="A220" s="45">
        <v>218</v>
      </c>
      <c r="B220" s="11"/>
      <c r="C220" s="10"/>
      <c r="D220" s="19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0"/>
      <c r="S220" s="19"/>
      <c r="T220" s="10"/>
      <c r="U220" s="10"/>
      <c r="V220" s="10"/>
      <c r="W220" s="10"/>
      <c r="X220" s="19"/>
      <c r="Y220" s="19"/>
      <c r="Z220" s="89"/>
      <c r="AA220" s="19"/>
      <c r="AB220" s="10"/>
      <c r="AC220" s="11"/>
      <c r="AD220" s="11"/>
    </row>
    <row r="221" spans="1:30" x14ac:dyDescent="0.25">
      <c r="A221" s="45">
        <v>219</v>
      </c>
      <c r="C221" s="10"/>
      <c r="R221" s="10"/>
      <c r="S221" s="19"/>
      <c r="T221" s="10"/>
      <c r="U221" s="10"/>
      <c r="V221" s="10"/>
      <c r="W221" s="10"/>
      <c r="X221" s="19"/>
      <c r="Y221" s="19"/>
      <c r="Z221" s="89"/>
      <c r="AA221" s="19"/>
      <c r="AB221" s="10"/>
    </row>
    <row r="222" spans="1:30" s="91" customFormat="1" x14ac:dyDescent="0.25">
      <c r="A222" s="45">
        <v>220</v>
      </c>
      <c r="B222" s="11"/>
      <c r="C222" s="10"/>
      <c r="D222" s="19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0"/>
      <c r="S222" s="19"/>
      <c r="T222" s="10"/>
      <c r="U222" s="10"/>
      <c r="V222" s="10"/>
      <c r="W222" s="10"/>
      <c r="X222" s="19"/>
      <c r="Y222" s="19"/>
      <c r="Z222" s="89"/>
      <c r="AA222" s="19"/>
      <c r="AB222" s="10"/>
      <c r="AC222" s="11"/>
      <c r="AD222" s="11"/>
    </row>
    <row r="223" spans="1:30" x14ac:dyDescent="0.25">
      <c r="A223" s="45">
        <v>221</v>
      </c>
      <c r="C223" s="10"/>
      <c r="R223" s="10"/>
      <c r="S223" s="19"/>
      <c r="T223" s="10"/>
      <c r="U223" s="10"/>
      <c r="V223" s="10"/>
      <c r="W223" s="10"/>
      <c r="X223" s="19"/>
      <c r="Y223" s="19"/>
      <c r="Z223" s="89"/>
      <c r="AA223" s="19"/>
      <c r="AB223" s="10"/>
    </row>
    <row r="224" spans="1:30" x14ac:dyDescent="0.25">
      <c r="A224" s="45">
        <v>222</v>
      </c>
      <c r="C224" s="10"/>
      <c r="R224" s="10"/>
      <c r="S224" s="19"/>
      <c r="T224" s="10"/>
      <c r="U224" s="10"/>
      <c r="V224" s="10"/>
      <c r="W224" s="10"/>
      <c r="X224" s="19"/>
      <c r="Y224" s="19"/>
      <c r="Z224" s="89"/>
      <c r="AA224" s="19"/>
      <c r="AB224" s="10"/>
    </row>
    <row r="225" spans="1:28" x14ac:dyDescent="0.25">
      <c r="A225" s="45">
        <v>223</v>
      </c>
      <c r="C225" s="10"/>
      <c r="R225" s="10"/>
      <c r="S225" s="19"/>
      <c r="T225" s="10"/>
      <c r="U225" s="10"/>
      <c r="V225" s="10"/>
      <c r="W225" s="10"/>
      <c r="X225" s="19"/>
      <c r="Y225" s="19"/>
      <c r="Z225" s="89"/>
      <c r="AA225" s="19"/>
      <c r="AB225" s="10"/>
    </row>
    <row r="226" spans="1:28" x14ac:dyDescent="0.25">
      <c r="A226" s="45">
        <v>224</v>
      </c>
      <c r="C226" s="10"/>
      <c r="R226" s="10"/>
      <c r="S226" s="19"/>
      <c r="T226" s="10"/>
      <c r="U226" s="10"/>
      <c r="V226" s="10"/>
      <c r="W226" s="10"/>
      <c r="X226" s="19"/>
      <c r="Y226" s="19"/>
      <c r="Z226" s="89"/>
      <c r="AA226" s="19"/>
      <c r="AB226" s="10"/>
    </row>
    <row r="227" spans="1:28" x14ac:dyDescent="0.25">
      <c r="A227" s="45">
        <v>225</v>
      </c>
      <c r="C227" s="10"/>
      <c r="R227" s="10"/>
      <c r="S227" s="19"/>
      <c r="T227" s="10"/>
      <c r="U227" s="10"/>
      <c r="V227" s="10"/>
      <c r="W227" s="10"/>
      <c r="X227" s="19"/>
      <c r="Y227" s="19"/>
      <c r="Z227" s="89"/>
      <c r="AA227" s="19"/>
      <c r="AB227" s="10"/>
    </row>
  </sheetData>
  <pageMargins left="0.7" right="0.7" top="0.78740157499999996" bottom="0.78740157499999996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8e8ce8-f5d5-49d7-bc74-0f1eab28d388">
      <Terms xmlns="http://schemas.microsoft.com/office/infopath/2007/PartnerControls"/>
    </lcf76f155ced4ddcb4097134ff3c332f>
    <TaxCatchAll xmlns="713a0b31-470e-4c6d-807f-dc1fd97bea9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B5B8EA6A9CBE649B5B03510699CA52E" ma:contentTypeVersion="18" ma:contentTypeDescription="Ein neues Dokument erstellen." ma:contentTypeScope="" ma:versionID="35d701dd8d2e72ccda4919d5ab156ef1">
  <xsd:schema xmlns:xsd="http://www.w3.org/2001/XMLSchema" xmlns:xs="http://www.w3.org/2001/XMLSchema" xmlns:p="http://schemas.microsoft.com/office/2006/metadata/properties" xmlns:ns2="428e8ce8-f5d5-49d7-bc74-0f1eab28d388" xmlns:ns3="713a0b31-470e-4c6d-807f-dc1fd97bea91" targetNamespace="http://schemas.microsoft.com/office/2006/metadata/properties" ma:root="true" ma:fieldsID="6e2de30b9f37c5a5086d8747f5f53310" ns2:_="" ns3:_="">
    <xsd:import namespace="428e8ce8-f5d5-49d7-bc74-0f1eab28d388"/>
    <xsd:import namespace="713a0b31-470e-4c6d-807f-dc1fd97bea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8e8ce8-f5d5-49d7-bc74-0f1eab28d3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d6de629e-e5a5-4743-98be-bc4fa578b1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3a0b31-470e-4c6d-807f-dc1fd97bea9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7f234f7-36d7-4c55-9344-953521560270}" ma:internalName="TaxCatchAll" ma:showField="CatchAllData" ma:web="713a0b31-470e-4c6d-807f-dc1fd97bea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B963A3-3E95-4FF0-991F-00CC921142D4}">
  <ds:schemaRefs>
    <ds:schemaRef ds:uri="http://schemas.microsoft.com/office/2006/metadata/properties"/>
    <ds:schemaRef ds:uri="http://schemas.microsoft.com/office/infopath/2007/PartnerControls"/>
    <ds:schemaRef ds:uri="428e8ce8-f5d5-49d7-bc74-0f1eab28d388"/>
    <ds:schemaRef ds:uri="713a0b31-470e-4c6d-807f-dc1fd97bea91"/>
  </ds:schemaRefs>
</ds:datastoreItem>
</file>

<file path=customXml/itemProps2.xml><?xml version="1.0" encoding="utf-8"?>
<ds:datastoreItem xmlns:ds="http://schemas.openxmlformats.org/officeDocument/2006/customXml" ds:itemID="{517756E0-FBEB-4B41-A7A8-A1927AA37C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A125F4-9B29-4FFC-B8F6-F9E37DD21E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8e8ce8-f5d5-49d7-bc74-0f1eab28d388"/>
    <ds:schemaRef ds:uri="713a0b31-470e-4c6d-807f-dc1fd97bea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d8cad6c-9ab5-4995-adbc-1936d45cc877}" enabled="1" method="Standard" siteId="{9f6513af-b5bf-4193-ba55-a22f3f08301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1) Neutral and Natural</vt:lpstr>
      <vt:lpstr>2) Yellow</vt:lpstr>
      <vt:lpstr>3) Red</vt:lpstr>
      <vt:lpstr>4) Blue</vt:lpstr>
      <vt:lpstr>Interior</vt:lpstr>
      <vt:lpstr>IC24+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Gaeng</dc:creator>
  <cp:lastModifiedBy>Markus Merkt</cp:lastModifiedBy>
  <dcterms:created xsi:type="dcterms:W3CDTF">2021-12-20T14:38:13Z</dcterms:created>
  <dcterms:modified xsi:type="dcterms:W3CDTF">2025-11-19T08:45:27Z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d8cad6c-9ab5-4995-adbc-1936d45cc877_Enabled">
    <vt:lpwstr>true</vt:lpwstr>
  </property>
  <property fmtid="{D5CDD505-2E9C-101B-9397-08002B2CF9AE}" pid="3" name="MSIP_Label_0d8cad6c-9ab5-4995-adbc-1936d45cc877_SetDate">
    <vt:lpwstr>2021-12-20T14:35:47Z</vt:lpwstr>
  </property>
  <property fmtid="{D5CDD505-2E9C-101B-9397-08002B2CF9AE}" pid="4" name="MSIP_Label_0d8cad6c-9ab5-4995-adbc-1936d45cc877_Method">
    <vt:lpwstr>Standard</vt:lpwstr>
  </property>
  <property fmtid="{D5CDD505-2E9C-101B-9397-08002B2CF9AE}" pid="5" name="MSIP_Label_0d8cad6c-9ab5-4995-adbc-1936d45cc877_Name">
    <vt:lpwstr>0d8cad6c-9ab5-4995-adbc-1936d45cc877</vt:lpwstr>
  </property>
  <property fmtid="{D5CDD505-2E9C-101B-9397-08002B2CF9AE}" pid="6" name="MSIP_Label_0d8cad6c-9ab5-4995-adbc-1936d45cc877_SiteId">
    <vt:lpwstr>9f6513af-b5bf-4193-ba55-a22f3f083010</vt:lpwstr>
  </property>
  <property fmtid="{D5CDD505-2E9C-101B-9397-08002B2CF9AE}" pid="7" name="MSIP_Label_0d8cad6c-9ab5-4995-adbc-1936d45cc877_ActionId">
    <vt:lpwstr>13555396-360f-4fbd-988c-579ff854c2ad</vt:lpwstr>
  </property>
  <property fmtid="{D5CDD505-2E9C-101B-9397-08002B2CF9AE}" pid="8" name="MSIP_Label_0d8cad6c-9ab5-4995-adbc-1936d45cc877_ContentBits">
    <vt:lpwstr>0</vt:lpwstr>
  </property>
  <property fmtid="{D5CDD505-2E9C-101B-9397-08002B2CF9AE}" pid="9" name="ContentTypeId">
    <vt:lpwstr>0x010100CB5B8EA6A9CBE649B5B03510699CA52E</vt:lpwstr>
  </property>
</Properties>
</file>